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CM Support\Man Game\Planning Process\2026 Files\"/>
    </mc:Choice>
  </mc:AlternateContent>
  <xr:revisionPtr revIDLastSave="0" documentId="13_ncr:1_{117D127C-7337-4CB1-AE54-8B7090BA6770}" xr6:coauthVersionLast="47" xr6:coauthVersionMax="47" xr10:uidLastSave="{00000000-0000-0000-0000-000000000000}"/>
  <bookViews>
    <workbookView xWindow="-105" yWindow="0" windowWidth="19410" windowHeight="15585" xr2:uid="{B49F1079-87B5-428B-815D-046FE8DED672}"/>
  </bookViews>
  <sheets>
    <sheet name="Part 1" sheetId="6" r:id="rId1"/>
    <sheet name="Part 2" sheetId="11" r:id="rId2"/>
    <sheet name="Planner" sheetId="2" r:id="rId3"/>
    <sheet name="Reference" sheetId="7" r:id="rId4"/>
    <sheet name="Clashes" sheetId="10" state="hidden" r:id="rId5"/>
    <sheet name="Calendar" sheetId="5" state="hidden" r:id="rId6"/>
  </sheets>
  <definedNames>
    <definedName name="_xlnm._FilterDatabase" localSheetId="5" hidden="1">Calendar!$B$3:$L$124</definedName>
    <definedName name="Headings">Planner!$G$5:$BO$7</definedName>
  </definedNames>
  <calcPr calcId="191029"/>
</workbook>
</file>

<file path=xl/calcChain.xml><?xml version="1.0" encoding="utf-8"?>
<calcChain xmlns="http://schemas.openxmlformats.org/spreadsheetml/2006/main">
  <c r="D7" i="6" l="1"/>
  <c r="H5" i="5" l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2" i="5" s="1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4" i="5"/>
  <c r="D6" i="6" l="1"/>
  <c r="D37" i="6" s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4" i="5"/>
  <c r="I2" i="5" l="1"/>
  <c r="D45" i="6" s="1"/>
  <c r="J29" i="5"/>
  <c r="K29" i="5" s="1"/>
  <c r="J109" i="5"/>
  <c r="K109" i="5" s="1"/>
  <c r="J72" i="5"/>
  <c r="K72" i="5" s="1"/>
  <c r="J6" i="5"/>
  <c r="K6" i="5" s="1"/>
  <c r="J33" i="5"/>
  <c r="K33" i="5" s="1"/>
  <c r="J27" i="5"/>
  <c r="K27" i="5" s="1"/>
  <c r="J40" i="5"/>
  <c r="K40" i="5" s="1"/>
  <c r="J66" i="5"/>
  <c r="K66" i="5" s="1"/>
  <c r="J21" i="5"/>
  <c r="K21" i="5" s="1"/>
  <c r="J36" i="5"/>
  <c r="K36" i="5" s="1"/>
  <c r="J91" i="5"/>
  <c r="K91" i="5" s="1"/>
  <c r="J79" i="5"/>
  <c r="K79" i="5" s="1"/>
  <c r="J106" i="5"/>
  <c r="K106" i="5" s="1"/>
  <c r="J41" i="5"/>
  <c r="K41" i="5" s="1"/>
  <c r="J80" i="5"/>
  <c r="K80" i="5" s="1"/>
  <c r="J90" i="5"/>
  <c r="K90" i="5" s="1"/>
  <c r="D48" i="6"/>
  <c r="J53" i="5"/>
  <c r="K53" i="5" s="1"/>
  <c r="J30" i="5"/>
  <c r="K30" i="5" s="1"/>
  <c r="J28" i="5"/>
  <c r="K28" i="5" s="1"/>
  <c r="J20" i="5"/>
  <c r="K20" i="5" s="1"/>
  <c r="J99" i="5"/>
  <c r="K99" i="5" s="1"/>
  <c r="J47" i="5"/>
  <c r="K47" i="5" s="1"/>
  <c r="J50" i="5"/>
  <c r="K50" i="5" s="1"/>
  <c r="J95" i="5"/>
  <c r="K95" i="5" s="1"/>
  <c r="J86" i="5"/>
  <c r="K86" i="5" s="1"/>
  <c r="J35" i="5"/>
  <c r="K35" i="5" s="1"/>
  <c r="J37" i="5"/>
  <c r="K37" i="5" s="1"/>
  <c r="J60" i="5"/>
  <c r="K60" i="5" s="1"/>
  <c r="J102" i="5"/>
  <c r="K102" i="5" s="1"/>
  <c r="J25" i="5"/>
  <c r="K25" i="5" s="1"/>
  <c r="J12" i="5"/>
  <c r="K12" i="5" s="1"/>
  <c r="J111" i="5"/>
  <c r="K111" i="5" s="1"/>
  <c r="J52" i="5"/>
  <c r="K52" i="5" s="1"/>
  <c r="J39" i="5"/>
  <c r="K39" i="5" s="1"/>
  <c r="J118" i="5"/>
  <c r="K118" i="5" s="1"/>
  <c r="J68" i="5"/>
  <c r="K68" i="5" s="1"/>
  <c r="J71" i="5"/>
  <c r="K71" i="5" s="1"/>
  <c r="J59" i="5"/>
  <c r="K59" i="5" s="1"/>
  <c r="J88" i="5"/>
  <c r="K88" i="5" s="1"/>
  <c r="J115" i="5"/>
  <c r="K115" i="5" s="1"/>
  <c r="J114" i="5"/>
  <c r="K114" i="5" s="1"/>
  <c r="J110" i="5"/>
  <c r="K110" i="5" s="1"/>
  <c r="J57" i="5"/>
  <c r="K57" i="5" s="1"/>
  <c r="J107" i="5"/>
  <c r="K107" i="5" s="1"/>
  <c r="J96" i="5"/>
  <c r="K96" i="5" s="1"/>
  <c r="J65" i="5"/>
  <c r="K65" i="5" s="1"/>
  <c r="J101" i="5"/>
  <c r="K101" i="5" s="1"/>
  <c r="J18" i="5"/>
  <c r="K18" i="5" s="1"/>
  <c r="J22" i="5"/>
  <c r="K22" i="5" s="1"/>
  <c r="J121" i="5"/>
  <c r="K121" i="5" s="1"/>
  <c r="J17" i="5"/>
  <c r="K17" i="5" s="1"/>
  <c r="J8" i="5"/>
  <c r="K8" i="5" s="1"/>
  <c r="J83" i="5"/>
  <c r="K83" i="5" s="1"/>
  <c r="J32" i="5"/>
  <c r="K32" i="5" s="1"/>
  <c r="J15" i="5"/>
  <c r="K15" i="5" s="1"/>
  <c r="J7" i="5"/>
  <c r="K7" i="5" s="1"/>
  <c r="J70" i="5"/>
  <c r="K70" i="5" s="1"/>
  <c r="J105" i="5"/>
  <c r="K105" i="5" s="1"/>
  <c r="J74" i="5"/>
  <c r="K74" i="5" s="1"/>
  <c r="J26" i="5"/>
  <c r="K26" i="5" s="1"/>
  <c r="J92" i="5"/>
  <c r="K92" i="5" s="1"/>
  <c r="J24" i="5"/>
  <c r="K24" i="5" s="1"/>
  <c r="J61" i="5"/>
  <c r="K61" i="5" s="1"/>
  <c r="J98" i="5"/>
  <c r="K98" i="5" s="1"/>
  <c r="J69" i="5"/>
  <c r="K69" i="5" s="1"/>
  <c r="J75" i="5"/>
  <c r="K75" i="5" s="1"/>
  <c r="J14" i="5"/>
  <c r="K14" i="5" s="1"/>
  <c r="J51" i="5"/>
  <c r="K51" i="5" s="1"/>
  <c r="D23" i="6"/>
  <c r="E25" i="6" s="1"/>
  <c r="J13" i="5"/>
  <c r="K13" i="5" s="1"/>
  <c r="J5" i="5"/>
  <c r="K5" i="5" s="1"/>
  <c r="J34" i="5"/>
  <c r="K34" i="5" s="1"/>
  <c r="J10" i="5"/>
  <c r="K10" i="5" s="1"/>
  <c r="J45" i="5"/>
  <c r="K45" i="5" s="1"/>
  <c r="J38" i="5"/>
  <c r="K38" i="5" s="1"/>
  <c r="J82" i="5"/>
  <c r="K82" i="5" s="1"/>
  <c r="J9" i="5"/>
  <c r="K9" i="5" s="1"/>
  <c r="J81" i="5"/>
  <c r="K81" i="5" s="1"/>
  <c r="D12" i="6"/>
  <c r="J87" i="5"/>
  <c r="K87" i="5" s="1"/>
  <c r="J97" i="5"/>
  <c r="K97" i="5" s="1"/>
  <c r="J48" i="5"/>
  <c r="K48" i="5" s="1"/>
  <c r="J67" i="5"/>
  <c r="K67" i="5" s="1"/>
  <c r="J84" i="5"/>
  <c r="K84" i="5" s="1"/>
  <c r="J54" i="5"/>
  <c r="K54" i="5" s="1"/>
  <c r="J104" i="5"/>
  <c r="K104" i="5" s="1"/>
  <c r="J58" i="5"/>
  <c r="K58" i="5" s="1"/>
  <c r="J4" i="5"/>
  <c r="K4" i="5" s="1"/>
  <c r="J100" i="5"/>
  <c r="K100" i="5" s="1"/>
  <c r="J42" i="5"/>
  <c r="K42" i="5" s="1"/>
  <c r="J55" i="5"/>
  <c r="K55" i="5" s="1"/>
  <c r="J43" i="5"/>
  <c r="K43" i="5" s="1"/>
  <c r="J63" i="5"/>
  <c r="K63" i="5" s="1"/>
  <c r="J85" i="5"/>
  <c r="K85" i="5" s="1"/>
  <c r="J112" i="5"/>
  <c r="K112" i="5" s="1"/>
  <c r="J76" i="5"/>
  <c r="K76" i="5" s="1"/>
  <c r="J73" i="5"/>
  <c r="K73" i="5" s="1"/>
  <c r="J89" i="5"/>
  <c r="K89" i="5" s="1"/>
  <c r="J56" i="5"/>
  <c r="K56" i="5" s="1"/>
  <c r="J19" i="5"/>
  <c r="K19" i="5" s="1"/>
  <c r="J77" i="5"/>
  <c r="K77" i="5" s="1"/>
  <c r="J16" i="5"/>
  <c r="K16" i="5" s="1"/>
  <c r="J64" i="5"/>
  <c r="K64" i="5" s="1"/>
  <c r="J62" i="5"/>
  <c r="J108" i="5"/>
  <c r="K108" i="5" s="1"/>
  <c r="J44" i="5"/>
  <c r="K44" i="5" s="1"/>
  <c r="J94" i="5"/>
  <c r="K94" i="5" s="1"/>
  <c r="J120" i="5"/>
  <c r="K120" i="5" s="1"/>
  <c r="J117" i="5"/>
  <c r="K117" i="5" s="1"/>
  <c r="J23" i="5"/>
  <c r="K23" i="5" s="1"/>
  <c r="J116" i="5"/>
  <c r="K116" i="5" s="1"/>
  <c r="J49" i="5"/>
  <c r="K49" i="5" s="1"/>
  <c r="D32" i="6"/>
  <c r="J11" i="5"/>
  <c r="K11" i="5" s="1"/>
  <c r="J31" i="5"/>
  <c r="K31" i="5" s="1"/>
  <c r="J93" i="5"/>
  <c r="K93" i="5" s="1"/>
  <c r="J113" i="5"/>
  <c r="K113" i="5" s="1"/>
  <c r="J103" i="5"/>
  <c r="K103" i="5" s="1"/>
  <c r="J46" i="5"/>
  <c r="K46" i="5" s="1"/>
  <c r="J119" i="5"/>
  <c r="K119" i="5" s="1"/>
  <c r="J78" i="5"/>
  <c r="K78" i="5" s="1"/>
  <c r="D55" i="6" l="1"/>
  <c r="D54" i="6"/>
  <c r="K62" i="5"/>
  <c r="A62" i="5" s="1"/>
  <c r="D57" i="6"/>
  <c r="D56" i="6"/>
  <c r="L56" i="5"/>
  <c r="L8" i="5"/>
  <c r="L9" i="5"/>
  <c r="L80" i="5"/>
  <c r="L20" i="5"/>
  <c r="L44" i="5"/>
  <c r="L74" i="5"/>
  <c r="L116" i="5"/>
  <c r="L92" i="5"/>
  <c r="L68" i="5"/>
  <c r="L14" i="5"/>
  <c r="L86" i="5"/>
  <c r="L98" i="5"/>
  <c r="E16" i="6"/>
  <c r="E17" i="6"/>
  <c r="E15" i="6"/>
  <c r="L32" i="5"/>
  <c r="L38" i="5"/>
  <c r="L26" i="5"/>
  <c r="L104" i="5"/>
  <c r="L110" i="5"/>
  <c r="A50" i="5"/>
  <c r="L50" i="5"/>
  <c r="L121" i="5"/>
  <c r="L61" i="5"/>
  <c r="A33" i="5"/>
  <c r="L33" i="5"/>
  <c r="L39" i="5"/>
  <c r="L55" i="5"/>
  <c r="L67" i="5"/>
  <c r="L105" i="5"/>
  <c r="L102" i="5"/>
  <c r="L45" i="5"/>
  <c r="L89" i="5"/>
  <c r="L95" i="5"/>
  <c r="L73" i="5"/>
  <c r="L49" i="5"/>
  <c r="L58" i="5"/>
  <c r="L36" i="5"/>
  <c r="L70" i="5"/>
  <c r="A4" i="5"/>
  <c r="A5" i="5" s="1"/>
  <c r="L4" i="5"/>
  <c r="L10" i="5"/>
  <c r="L101" i="5"/>
  <c r="L7" i="5"/>
  <c r="L79" i="5"/>
  <c r="L96" i="5"/>
  <c r="L108" i="5"/>
  <c r="L120" i="5"/>
  <c r="L69" i="5"/>
  <c r="L22" i="5"/>
  <c r="L91" i="5"/>
  <c r="L52" i="5"/>
  <c r="A111" i="5"/>
  <c r="L111" i="5"/>
  <c r="L83" i="5"/>
  <c r="L51" i="5"/>
  <c r="L23" i="5"/>
  <c r="L82" i="5"/>
  <c r="L16" i="5"/>
  <c r="L60" i="5"/>
  <c r="A94" i="5"/>
  <c r="L94" i="5"/>
  <c r="L97" i="5"/>
  <c r="L30" i="5"/>
  <c r="L64" i="5"/>
  <c r="L17" i="5"/>
  <c r="L57" i="5"/>
  <c r="L35" i="5"/>
  <c r="L13" i="5"/>
  <c r="L75" i="5"/>
  <c r="L113" i="5"/>
  <c r="L19" i="5"/>
  <c r="L28" i="5"/>
  <c r="L47" i="5"/>
  <c r="L72" i="5"/>
  <c r="L87" i="5"/>
  <c r="L34" i="5"/>
  <c r="L106" i="5"/>
  <c r="L53" i="5"/>
  <c r="L6" i="5"/>
  <c r="L78" i="5"/>
  <c r="L31" i="5"/>
  <c r="L103" i="5"/>
  <c r="L24" i="5"/>
  <c r="L5" i="5"/>
  <c r="A117" i="5"/>
  <c r="L117" i="5"/>
  <c r="L114" i="5"/>
  <c r="L48" i="5"/>
  <c r="L29" i="5"/>
  <c r="L107" i="5"/>
  <c r="L41" i="5"/>
  <c r="L66" i="5"/>
  <c r="L100" i="5"/>
  <c r="L25" i="5"/>
  <c r="L21" i="5"/>
  <c r="L40" i="5"/>
  <c r="L59" i="5"/>
  <c r="L12" i="5"/>
  <c r="L84" i="5"/>
  <c r="L37" i="5"/>
  <c r="L109" i="5"/>
  <c r="L71" i="5"/>
  <c r="L77" i="5"/>
  <c r="L11" i="5"/>
  <c r="L42" i="5"/>
  <c r="L76" i="5"/>
  <c r="L63" i="5"/>
  <c r="L54" i="5"/>
  <c r="L88" i="5"/>
  <c r="L85" i="5"/>
  <c r="L81" i="5"/>
  <c r="L119" i="5"/>
  <c r="L15" i="5"/>
  <c r="L93" i="5"/>
  <c r="L112" i="5"/>
  <c r="L27" i="5"/>
  <c r="L99" i="5"/>
  <c r="L46" i="5"/>
  <c r="L118" i="5"/>
  <c r="L65" i="5"/>
  <c r="L18" i="5"/>
  <c r="L90" i="5"/>
  <c r="L43" i="5"/>
  <c r="L115" i="5"/>
  <c r="L62" i="5" l="1"/>
  <c r="L2" i="5" s="1"/>
  <c r="D43" i="6" s="1"/>
  <c r="D58" i="6"/>
  <c r="D44" i="6"/>
  <c r="A6" i="5"/>
  <c r="A7" i="5" l="1"/>
  <c r="A8" i="5" l="1"/>
  <c r="A9" i="5" s="1"/>
  <c r="A10" i="5" l="1"/>
  <c r="A11" i="5" l="1"/>
  <c r="A12" i="5" l="1"/>
  <c r="A13" i="5"/>
  <c r="A14" i="5"/>
  <c r="A15" i="5" l="1"/>
  <c r="A16" i="5" l="1"/>
  <c r="A39" i="5"/>
  <c r="A17" i="5" l="1"/>
  <c r="A18" i="5" s="1"/>
  <c r="A29" i="5"/>
  <c r="A25" i="5"/>
  <c r="A19" i="5" l="1"/>
  <c r="A20" i="5"/>
  <c r="A21" i="5" s="1"/>
  <c r="A35" i="5"/>
  <c r="A58" i="5"/>
  <c r="A22" i="5" l="1"/>
  <c r="A23" i="5" s="1"/>
  <c r="A72" i="5"/>
  <c r="A24" i="5" l="1"/>
  <c r="A66" i="5"/>
  <c r="A26" i="5" l="1"/>
  <c r="A81" i="5"/>
  <c r="A85" i="5"/>
  <c r="A27" i="5" l="1"/>
  <c r="A28" i="5" l="1"/>
  <c r="A30" i="5" s="1"/>
  <c r="A31" i="5" l="1"/>
  <c r="A32" i="5"/>
  <c r="A34" i="5" l="1"/>
  <c r="A36" i="5"/>
  <c r="A79" i="5"/>
  <c r="A37" i="5" l="1"/>
  <c r="A38" i="5"/>
  <c r="A40" i="5" l="1"/>
  <c r="A41" i="5"/>
  <c r="A42" i="5" s="1"/>
  <c r="A43" i="5"/>
  <c r="A44" i="5" s="1"/>
  <c r="A84" i="5"/>
  <c r="A88" i="5" s="1"/>
  <c r="A45" i="5" l="1"/>
  <c r="A46" i="5"/>
  <c r="A96" i="5"/>
  <c r="A47" i="5" l="1"/>
  <c r="A48" i="5" s="1"/>
  <c r="A69" i="5"/>
  <c r="A49" i="5" l="1"/>
  <c r="A100" i="5"/>
  <c r="A99" i="5"/>
  <c r="A110" i="5"/>
  <c r="A51" i="5" l="1"/>
  <c r="A52" i="5"/>
  <c r="A53" i="5" s="1"/>
  <c r="A54" i="5" l="1"/>
  <c r="A55" i="5" s="1"/>
  <c r="A56" i="5"/>
  <c r="A57" i="5"/>
  <c r="A108" i="5"/>
  <c r="A121" i="5"/>
  <c r="A59" i="5" l="1"/>
  <c r="A60" i="5" s="1"/>
  <c r="A61" i="5" s="1"/>
  <c r="A64" i="5"/>
  <c r="A78" i="5"/>
  <c r="A63" i="5" l="1"/>
  <c r="A65" i="5"/>
  <c r="A90" i="5"/>
  <c r="A70" i="5" l="1"/>
  <c r="A74" i="5" s="1"/>
  <c r="A67" i="5"/>
  <c r="A76" i="5"/>
  <c r="A82" i="5" s="1"/>
  <c r="A68" i="5" l="1"/>
  <c r="A71" i="5" s="1"/>
  <c r="A83" i="5"/>
  <c r="A73" i="5" l="1"/>
  <c r="A75" i="5" s="1"/>
  <c r="A77" i="5" l="1"/>
  <c r="A80" i="5" l="1"/>
  <c r="A86" i="5" l="1"/>
  <c r="A87" i="5" l="1"/>
  <c r="A89" i="5" s="1"/>
  <c r="A92" i="5"/>
  <c r="A115" i="5"/>
  <c r="A91" i="5" l="1"/>
  <c r="A93" i="5" s="1"/>
  <c r="A95" i="5" s="1"/>
  <c r="A97" i="5"/>
  <c r="A101" i="5" s="1"/>
  <c r="A102" i="5" s="1"/>
  <c r="A103" i="5" s="1"/>
  <c r="A98" i="5"/>
  <c r="A104" i="5" l="1"/>
  <c r="A105" i="5" s="1"/>
  <c r="A120" i="5"/>
  <c r="A106" i="5" l="1"/>
  <c r="A107" i="5" l="1"/>
  <c r="A109" i="5" s="1"/>
  <c r="A112" i="5" s="1"/>
  <c r="A113" i="5" l="1"/>
  <c r="A114" i="5" l="1"/>
  <c r="A116" i="5"/>
  <c r="A118" i="5" s="1"/>
  <c r="A119" i="5" s="1"/>
  <c r="A2" i="5" l="1"/>
  <c r="Y5" i="2" l="1"/>
  <c r="AV7" i="2"/>
  <c r="BJ2" i="2"/>
  <c r="BK5" i="2"/>
  <c r="BL6" i="2"/>
  <c r="AW5" i="2"/>
  <c r="BL7" i="2"/>
  <c r="BA5" i="2"/>
  <c r="AV3" i="2"/>
  <c r="AU3" i="2"/>
  <c r="H5" i="2"/>
  <c r="Z5" i="2"/>
  <c r="X7" i="2"/>
  <c r="BJ7" i="2"/>
  <c r="K6" i="2"/>
  <c r="AQ7" i="2"/>
  <c r="AN6" i="2"/>
  <c r="AB2" i="2"/>
  <c r="U5" i="2"/>
  <c r="T6" i="2"/>
  <c r="BB5" i="2"/>
  <c r="BI5" i="2"/>
  <c r="K5" i="2"/>
  <c r="L3" i="2"/>
  <c r="N2" i="2"/>
  <c r="Z6" i="2"/>
  <c r="P2" i="2"/>
  <c r="AY3" i="2"/>
  <c r="AT6" i="2"/>
  <c r="P5" i="2"/>
  <c r="M3" i="2"/>
  <c r="BN2" i="2"/>
  <c r="AY7" i="2"/>
  <c r="N5" i="2"/>
  <c r="BM5" i="2"/>
  <c r="X2" i="2"/>
  <c r="BM3" i="2"/>
  <c r="BO5" i="2"/>
  <c r="AE7" i="2"/>
  <c r="AA2" i="2"/>
  <c r="H6" i="2"/>
  <c r="AO2" i="2"/>
  <c r="V3" i="2"/>
  <c r="AO3" i="2"/>
  <c r="AM7" i="2"/>
  <c r="BD3" i="2"/>
  <c r="BD7" i="2"/>
  <c r="J7" i="2"/>
  <c r="Q5" i="2"/>
  <c r="AK6" i="2"/>
  <c r="AB3" i="2"/>
  <c r="AZ5" i="2"/>
  <c r="BB2" i="2"/>
  <c r="AS5" i="2"/>
  <c r="AN2" i="2"/>
  <c r="I7" i="2"/>
  <c r="I3" i="2"/>
  <c r="U2" i="2"/>
  <c r="AL7" i="2"/>
  <c r="W5" i="2"/>
  <c r="BG3" i="2"/>
  <c r="W3" i="2"/>
  <c r="AT7" i="2"/>
  <c r="AN5" i="2"/>
  <c r="BO2" i="2"/>
  <c r="V5" i="2"/>
  <c r="BF2" i="2"/>
  <c r="BN6" i="2"/>
  <c r="M2" i="2"/>
  <c r="BL2" i="2"/>
  <c r="AJ3" i="2"/>
  <c r="AN7" i="2"/>
  <c r="O7" i="2"/>
  <c r="AX2" i="2"/>
  <c r="M7" i="2"/>
  <c r="AX5" i="2"/>
  <c r="I6" i="2"/>
  <c r="H2" i="2"/>
  <c r="Q3" i="2"/>
  <c r="I5" i="2"/>
  <c r="BC6" i="2"/>
  <c r="AI2" i="2"/>
  <c r="AI7" i="2"/>
  <c r="H3" i="2"/>
  <c r="J5" i="2"/>
  <c r="AD6" i="2"/>
  <c r="AE3" i="2"/>
  <c r="BE3" i="2"/>
  <c r="AL2" i="2"/>
  <c r="AP6" i="2"/>
  <c r="AX3" i="2"/>
  <c r="AZ7" i="2"/>
  <c r="BH6" i="2"/>
  <c r="J6" i="2"/>
  <c r="BC3" i="2"/>
  <c r="BI2" i="2"/>
  <c r="BD5" i="2"/>
  <c r="W6" i="2"/>
  <c r="X3" i="2"/>
  <c r="BG5" i="2"/>
  <c r="BC7" i="2"/>
  <c r="BN3" i="2"/>
  <c r="AM3" i="2"/>
  <c r="AQ3" i="2"/>
  <c r="AD3" i="2"/>
  <c r="AR2" i="2"/>
  <c r="AM5" i="2"/>
  <c r="BN5" i="2"/>
  <c r="AF7" i="2"/>
  <c r="K7" i="2"/>
  <c r="AY6" i="2"/>
  <c r="AZ6" i="2"/>
  <c r="AS6" i="2"/>
  <c r="W7" i="2"/>
  <c r="K2" i="2"/>
  <c r="BL3" i="2"/>
  <c r="BI6" i="2"/>
  <c r="BK3" i="2"/>
  <c r="BC5" i="2"/>
  <c r="V7" i="2"/>
  <c r="R7" i="2"/>
  <c r="AF6" i="2"/>
  <c r="AX7" i="2"/>
  <c r="AY5" i="2"/>
  <c r="N6" i="2"/>
  <c r="BH2" i="2"/>
  <c r="AJ6" i="2"/>
  <c r="BB7" i="2"/>
  <c r="AJ5" i="2"/>
  <c r="AA7" i="2"/>
  <c r="AC3" i="2"/>
  <c r="BH3" i="2"/>
  <c r="S7" i="2"/>
  <c r="BD6" i="2"/>
  <c r="S2" i="2"/>
  <c r="AL3" i="2"/>
  <c r="AM2" i="2"/>
  <c r="AG5" i="2"/>
  <c r="AG2" i="2"/>
  <c r="AL6" i="2"/>
  <c r="AP5" i="2"/>
  <c r="AF5" i="2"/>
  <c r="AT5" i="2"/>
  <c r="BH7" i="2"/>
  <c r="AV5" i="2"/>
  <c r="BA3" i="2"/>
  <c r="T3" i="2"/>
  <c r="BM2" i="2"/>
  <c r="T7" i="2"/>
  <c r="BK2" i="2"/>
  <c r="V2" i="2"/>
  <c r="BJ3" i="2"/>
  <c r="AU2" i="2"/>
  <c r="BB3" i="2"/>
  <c r="M6" i="2"/>
  <c r="AC6" i="2"/>
  <c r="Y7" i="2"/>
  <c r="AH2" i="2"/>
  <c r="AS3" i="2"/>
  <c r="BF3" i="2"/>
  <c r="AP3" i="2"/>
  <c r="AV6" i="2"/>
  <c r="J3" i="2"/>
  <c r="AY2" i="2"/>
  <c r="AM6" i="2"/>
  <c r="BM7" i="2"/>
  <c r="S3" i="2"/>
  <c r="H7" i="2"/>
  <c r="O5" i="2"/>
  <c r="X5" i="2"/>
  <c r="AW7" i="2"/>
  <c r="AX6" i="2"/>
  <c r="U3" i="2"/>
  <c r="AP2" i="2"/>
  <c r="AO6" i="2"/>
  <c r="Y3" i="2"/>
  <c r="BJ5" i="2"/>
  <c r="K3" i="2"/>
  <c r="BO6" i="2"/>
  <c r="AA5" i="2"/>
  <c r="O2" i="2"/>
  <c r="Z7" i="2"/>
  <c r="R5" i="2"/>
  <c r="AJ7" i="2"/>
  <c r="AO5" i="2"/>
  <c r="BE2" i="2"/>
  <c r="AC7" i="2"/>
  <c r="AC2" i="2"/>
  <c r="AQ6" i="2"/>
  <c r="AK7" i="2"/>
  <c r="BE5" i="2"/>
  <c r="AE2" i="2"/>
  <c r="Q6" i="2"/>
  <c r="T5" i="2"/>
  <c r="O6" i="2"/>
  <c r="P7" i="2"/>
  <c r="AI5" i="2"/>
  <c r="BF7" i="2"/>
  <c r="AG3" i="2"/>
  <c r="BD2" i="2"/>
  <c r="AR6" i="2"/>
  <c r="Z3" i="2"/>
  <c r="N3" i="2"/>
  <c r="BK6" i="2"/>
  <c r="BA6" i="2"/>
  <c r="AI3" i="2"/>
  <c r="AD5" i="2"/>
  <c r="T2" i="2"/>
  <c r="V6" i="2"/>
  <c r="L6" i="2"/>
  <c r="BL5" i="2"/>
  <c r="Q7" i="2"/>
  <c r="BI7" i="2"/>
  <c r="AH3" i="2"/>
  <c r="AW2" i="2"/>
  <c r="BH5" i="2"/>
  <c r="AO7" i="2"/>
  <c r="AD7" i="2"/>
  <c r="AR3" i="2"/>
  <c r="AS2" i="2"/>
  <c r="AK5" i="2"/>
  <c r="AA3" i="2"/>
  <c r="BC2" i="2"/>
  <c r="AJ2" i="2"/>
  <c r="BF6" i="2"/>
  <c r="N7" i="2"/>
  <c r="P6" i="2"/>
  <c r="AB6" i="2"/>
  <c r="R2" i="2"/>
  <c r="BJ6" i="2"/>
  <c r="AI6" i="2"/>
  <c r="AE6" i="2"/>
  <c r="AU5" i="2"/>
  <c r="U7" i="2"/>
  <c r="AH5" i="2"/>
  <c r="AZ3" i="2"/>
  <c r="AD2" i="2"/>
  <c r="BE7" i="2"/>
  <c r="BO7" i="2"/>
  <c r="L2" i="2"/>
  <c r="R3" i="2"/>
  <c r="BB6" i="2"/>
  <c r="AL5" i="2"/>
  <c r="BG7" i="2"/>
  <c r="AE5" i="2"/>
  <c r="X6" i="2"/>
  <c r="AZ2" i="2"/>
  <c r="AQ2" i="2"/>
  <c r="AR5" i="2"/>
  <c r="L7" i="2"/>
  <c r="M5" i="2"/>
  <c r="AG7" i="2"/>
  <c r="BN7" i="2"/>
  <c r="AW3" i="2"/>
  <c r="AS7" i="2"/>
  <c r="J2" i="2"/>
  <c r="AN3" i="2"/>
  <c r="BA2" i="2"/>
  <c r="S6" i="2"/>
  <c r="AK3" i="2"/>
  <c r="AC5" i="2"/>
  <c r="S5" i="2"/>
  <c r="AQ5" i="2"/>
  <c r="AT2" i="2"/>
  <c r="BG2" i="2"/>
  <c r="BF5" i="2"/>
  <c r="BO3" i="2"/>
  <c r="AU7" i="2"/>
  <c r="AP7" i="2"/>
  <c r="AW6" i="2"/>
  <c r="AA6" i="2"/>
  <c r="Z2" i="2"/>
  <c r="AR7" i="2"/>
  <c r="AF2" i="2"/>
  <c r="BK7" i="2"/>
  <c r="I2" i="2"/>
  <c r="P3" i="2"/>
  <c r="AH6" i="2"/>
  <c r="AG6" i="2"/>
  <c r="U6" i="2"/>
  <c r="BM6" i="2"/>
  <c r="BG6" i="2"/>
  <c r="AV2" i="2"/>
  <c r="BE6" i="2"/>
  <c r="Q2" i="2"/>
  <c r="R6" i="2"/>
  <c r="AF3" i="2"/>
  <c r="AB7" i="2"/>
  <c r="AH7" i="2"/>
  <c r="W2" i="2"/>
  <c r="Y2" i="2"/>
  <c r="AU6" i="2"/>
  <c r="BA7" i="2"/>
  <c r="Y6" i="2"/>
  <c r="O3" i="2"/>
  <c r="AT3" i="2"/>
  <c r="AB5" i="2"/>
  <c r="L5" i="2"/>
  <c r="AK2" i="2"/>
  <c r="BI3" i="2"/>
  <c r="H40" i="2" l="1"/>
  <c r="H41" i="2" s="1"/>
  <c r="BH40" i="2"/>
  <c r="BH41" i="2" s="1"/>
  <c r="V40" i="2"/>
  <c r="V41" i="2" s="1"/>
  <c r="AN40" i="2"/>
  <c r="AN41" i="2" s="1"/>
  <c r="J40" i="2"/>
  <c r="J41" i="2" s="1"/>
  <c r="AL40" i="2"/>
  <c r="AL41" i="2" s="1"/>
  <c r="BD40" i="2"/>
  <c r="BD41" i="2" s="1"/>
  <c r="X11" i="10"/>
  <c r="BM15" i="10"/>
  <c r="Z30" i="10"/>
  <c r="BQ15" i="10"/>
  <c r="AK10" i="10"/>
  <c r="S10" i="10"/>
  <c r="K38" i="10"/>
  <c r="I24" i="10"/>
  <c r="N18" i="10"/>
  <c r="CG14" i="10"/>
  <c r="BK29" i="10"/>
  <c r="BI21" i="10"/>
  <c r="BA14" i="10"/>
  <c r="AO25" i="10"/>
  <c r="L22" i="10"/>
  <c r="BO22" i="10"/>
  <c r="AR8" i="10"/>
  <c r="AG18" i="10"/>
  <c r="AZ37" i="10"/>
  <c r="BD22" i="10"/>
  <c r="AC14" i="10"/>
  <c r="BN31" i="10"/>
  <c r="AD19" i="10"/>
  <c r="AZ9" i="10"/>
  <c r="AN29" i="10"/>
  <c r="AN11" i="10"/>
  <c r="AR10" i="10"/>
  <c r="BX34" i="10"/>
  <c r="AX21" i="10"/>
  <c r="AO21" i="10"/>
  <c r="U22" i="10"/>
  <c r="AV22" i="10"/>
  <c r="O13" i="10"/>
  <c r="BC23" i="10"/>
  <c r="AM29" i="10"/>
  <c r="AJ16" i="10"/>
  <c r="AH13" i="10"/>
  <c r="BO18" i="10"/>
  <c r="Q22" i="10"/>
  <c r="AW37" i="10"/>
  <c r="O22" i="10"/>
  <c r="CA8" i="10"/>
  <c r="BT33" i="10"/>
  <c r="BQ37" i="10"/>
  <c r="CF16" i="10"/>
  <c r="AA22" i="10"/>
  <c r="Z34" i="10"/>
  <c r="BY17" i="10"/>
  <c r="S8" i="10"/>
  <c r="BD35" i="10"/>
  <c r="AR27" i="10"/>
  <c r="BZ28" i="10"/>
  <c r="BQ20" i="10"/>
  <c r="BE30" i="10"/>
  <c r="V14" i="10"/>
  <c r="BA33" i="10"/>
  <c r="AR17" i="10"/>
  <c r="CA37" i="10"/>
  <c r="P28" i="10"/>
  <c r="CH11" i="10"/>
  <c r="AM15" i="10"/>
  <c r="K13" i="10"/>
  <c r="BI14" i="10"/>
  <c r="BX18" i="10"/>
  <c r="BG11" i="10"/>
  <c r="AC27" i="10"/>
  <c r="AQ33" i="10"/>
  <c r="I29" i="10"/>
  <c r="BV34" i="10"/>
  <c r="Q13" i="10"/>
  <c r="U11" i="10"/>
  <c r="BU28" i="10"/>
  <c r="M34" i="10"/>
  <c r="BJ17" i="10"/>
  <c r="BR25" i="10"/>
  <c r="CG25" i="10"/>
  <c r="L36" i="10"/>
  <c r="R18" i="10"/>
  <c r="AW24" i="10"/>
  <c r="BZ8" i="10"/>
  <c r="BH34" i="10"/>
  <c r="AP24" i="10"/>
  <c r="K37" i="10"/>
  <c r="U12" i="10"/>
  <c r="CB30" i="10"/>
  <c r="AD14" i="10"/>
  <c r="L32" i="10"/>
  <c r="Y21" i="10"/>
  <c r="CH12" i="10"/>
  <c r="AA10" i="10"/>
  <c r="BI31" i="10"/>
  <c r="CB38" i="10"/>
  <c r="AD34" i="10"/>
  <c r="BV37" i="10"/>
  <c r="AC35" i="10"/>
  <c r="BL26" i="10"/>
  <c r="AQ9" i="10"/>
  <c r="X22" i="10"/>
  <c r="V28" i="10"/>
  <c r="BM17" i="10"/>
  <c r="BT38" i="10"/>
  <c r="BF22" i="10"/>
  <c r="AL34" i="10"/>
  <c r="P20" i="10"/>
  <c r="BD10" i="10"/>
  <c r="BN8" i="10"/>
  <c r="AM26" i="10"/>
  <c r="AC38" i="10"/>
  <c r="CH17" i="10"/>
  <c r="L31" i="10"/>
  <c r="CI17" i="10"/>
  <c r="AR35" i="10"/>
  <c r="AV14" i="10"/>
  <c r="BH20" i="10"/>
  <c r="U19" i="10"/>
  <c r="Q16" i="10"/>
  <c r="L29" i="10"/>
  <c r="N29" i="10"/>
  <c r="BC31" i="10"/>
  <c r="L8" i="10"/>
  <c r="AD13" i="10"/>
  <c r="BJ10" i="10"/>
  <c r="P10" i="10"/>
  <c r="BC24" i="10"/>
  <c r="BA30" i="10"/>
  <c r="BC38" i="10"/>
  <c r="BH15" i="10"/>
  <c r="BN11" i="10"/>
  <c r="U31" i="10"/>
  <c r="AN37" i="10"/>
  <c r="AO33" i="10"/>
  <c r="BH26" i="10"/>
  <c r="BC28" i="10"/>
  <c r="BN38" i="10"/>
  <c r="T17" i="10"/>
  <c r="AA20" i="10"/>
  <c r="BA31" i="10"/>
  <c r="BK31" i="10"/>
  <c r="AI13" i="10"/>
  <c r="BJ24" i="10"/>
  <c r="CH10" i="10"/>
  <c r="AP20" i="10"/>
  <c r="BC34" i="10"/>
  <c r="AZ12" i="10"/>
  <c r="BC22" i="10"/>
  <c r="BB26" i="10"/>
  <c r="Y31" i="10"/>
  <c r="BF36" i="10"/>
  <c r="BK9" i="10"/>
  <c r="V10" i="10"/>
  <c r="BI38" i="10"/>
  <c r="S33" i="10"/>
  <c r="CI9" i="10"/>
  <c r="CC14" i="10"/>
  <c r="T36" i="10"/>
  <c r="AZ11" i="10"/>
  <c r="BS9" i="10"/>
  <c r="BL23" i="10"/>
  <c r="AE33" i="10"/>
  <c r="BC18" i="10"/>
  <c r="AE19" i="10"/>
  <c r="BF23" i="10"/>
  <c r="V29" i="10"/>
  <c r="O31" i="10"/>
  <c r="P8" i="10"/>
  <c r="AF12" i="10"/>
  <c r="P17" i="10"/>
  <c r="V15" i="10"/>
  <c r="BB28" i="10"/>
  <c r="BU38" i="10"/>
  <c r="BK23" i="10"/>
  <c r="CC12" i="10"/>
  <c r="BF27" i="10"/>
  <c r="O8" i="10"/>
  <c r="AA13" i="10"/>
  <c r="AH30" i="10"/>
  <c r="J37" i="10"/>
  <c r="BN22" i="10"/>
  <c r="BC10" i="10"/>
  <c r="Q26" i="10"/>
  <c r="BV33" i="10"/>
  <c r="AS33" i="10"/>
  <c r="BA32" i="10"/>
  <c r="AX18" i="10"/>
  <c r="CH32" i="10"/>
  <c r="AB14" i="10"/>
  <c r="BA26" i="10"/>
  <c r="CH14" i="10"/>
  <c r="Q23" i="10"/>
  <c r="AD10" i="10"/>
  <c r="V34" i="10"/>
  <c r="BH18" i="10"/>
  <c r="AY23" i="10"/>
  <c r="CB28" i="10"/>
  <c r="CB17" i="10"/>
  <c r="CI12" i="10"/>
  <c r="AC11" i="10"/>
  <c r="K29" i="10"/>
  <c r="U32" i="10"/>
  <c r="CB11" i="10"/>
  <c r="BX25" i="10"/>
  <c r="AY11" i="10"/>
  <c r="BA18" i="10"/>
  <c r="BG13" i="10"/>
  <c r="N27" i="10"/>
  <c r="X21" i="10"/>
  <c r="BH9" i="10"/>
  <c r="H26" i="10"/>
  <c r="H31" i="10"/>
  <c r="P25" i="10"/>
  <c r="BY10" i="10"/>
  <c r="BF20" i="10"/>
  <c r="BZ34" i="10"/>
  <c r="X32" i="10"/>
  <c r="AM11" i="10"/>
  <c r="CG9" i="10"/>
  <c r="AP35" i="10"/>
  <c r="AE22" i="10"/>
  <c r="U20" i="10"/>
  <c r="AI36" i="10"/>
  <c r="L15" i="10"/>
  <c r="X35" i="10"/>
  <c r="AM25" i="10"/>
  <c r="AF35" i="10"/>
  <c r="H12" i="10"/>
  <c r="V21" i="10"/>
  <c r="AV31" i="10"/>
  <c r="AD17" i="10"/>
  <c r="BS30" i="10"/>
  <c r="J27" i="10"/>
  <c r="BN17" i="10"/>
  <c r="X28" i="10"/>
  <c r="BM16" i="10"/>
  <c r="L30" i="10"/>
  <c r="I34" i="10"/>
  <c r="Y37" i="10"/>
  <c r="BV22" i="10"/>
  <c r="BY12" i="10"/>
  <c r="K14" i="10"/>
  <c r="J15" i="10"/>
  <c r="BU33" i="10"/>
  <c r="CI36" i="10"/>
  <c r="H25" i="10"/>
  <c r="BK13" i="10"/>
  <c r="AO29" i="10"/>
  <c r="BF21" i="10"/>
  <c r="R26" i="10"/>
  <c r="CD26" i="10"/>
  <c r="AE35" i="10"/>
  <c r="CC17" i="10"/>
  <c r="CE25" i="10"/>
  <c r="AA24" i="10"/>
  <c r="BB37" i="10"/>
  <c r="AF15" i="10"/>
  <c r="AW18" i="10"/>
  <c r="BD13" i="10"/>
  <c r="AG26" i="10"/>
  <c r="BM21" i="10"/>
  <c r="AC10" i="10"/>
  <c r="AG12" i="10"/>
  <c r="BN33" i="10"/>
  <c r="H8" i="10"/>
  <c r="AW36" i="10"/>
  <c r="CB35" i="10"/>
  <c r="BB9" i="10"/>
  <c r="AL11" i="10"/>
  <c r="I32" i="10"/>
  <c r="U34" i="10"/>
  <c r="BV38" i="10"/>
  <c r="AE37" i="10"/>
  <c r="AN17" i="10"/>
  <c r="CE29" i="10"/>
  <c r="O25" i="10"/>
  <c r="BP9" i="10"/>
  <c r="AJ33" i="10"/>
  <c r="BV35" i="10"/>
  <c r="AO14" i="10"/>
  <c r="BP38" i="10"/>
  <c r="AQ23" i="10"/>
  <c r="CH37" i="10"/>
  <c r="CJ32" i="10"/>
  <c r="BJ23" i="10"/>
  <c r="BZ19" i="10"/>
  <c r="BH10" i="10"/>
  <c r="AW35" i="10"/>
  <c r="BO8" i="10"/>
  <c r="AQ29" i="10"/>
  <c r="BZ16" i="10"/>
  <c r="N24" i="10"/>
  <c r="BP8" i="10"/>
  <c r="Z8" i="10"/>
  <c r="AI26" i="10"/>
  <c r="BC17" i="10"/>
  <c r="BZ35" i="10"/>
  <c r="J23" i="10"/>
  <c r="AC19" i="10"/>
  <c r="BR33" i="10"/>
  <c r="AV28" i="10"/>
  <c r="V36" i="10"/>
  <c r="AQ14" i="10"/>
  <c r="BW38" i="10"/>
  <c r="N31" i="10"/>
  <c r="BR31" i="10"/>
  <c r="BD17" i="10"/>
  <c r="P23" i="10"/>
  <c r="BF16" i="10"/>
  <c r="U33" i="10"/>
  <c r="AC9" i="10"/>
  <c r="Z14" i="10"/>
  <c r="AD35" i="10"/>
  <c r="AL14" i="10"/>
  <c r="X8" i="10"/>
  <c r="M13" i="10"/>
  <c r="X23" i="10"/>
  <c r="P9" i="10"/>
  <c r="AX34" i="10"/>
  <c r="O20" i="10"/>
  <c r="L33" i="10"/>
  <c r="AB31" i="10"/>
  <c r="CG16" i="10"/>
  <c r="U9" i="10"/>
  <c r="CG33" i="10"/>
  <c r="R32" i="10"/>
  <c r="AJ15" i="10"/>
  <c r="AJ11" i="10"/>
  <c r="BD32" i="10"/>
  <c r="AN18" i="10"/>
  <c r="V26" i="10"/>
  <c r="BU21" i="10"/>
  <c r="BQ34" i="10"/>
  <c r="BG9" i="10"/>
  <c r="BI34" i="10"/>
  <c r="H17" i="10"/>
  <c r="AE14" i="10"/>
  <c r="BP31" i="10"/>
  <c r="AM30" i="10"/>
  <c r="BH36" i="10"/>
  <c r="AL32" i="10"/>
  <c r="AJ24" i="10"/>
  <c r="AW25" i="10"/>
  <c r="BG17" i="10"/>
  <c r="AQ26" i="10"/>
  <c r="AH24" i="10"/>
  <c r="CH31" i="10"/>
  <c r="N20" i="10"/>
  <c r="BZ18" i="10"/>
  <c r="N10" i="10"/>
  <c r="S30" i="10"/>
  <c r="R33" i="10"/>
  <c r="AX36" i="10"/>
  <c r="BG25" i="10"/>
  <c r="AZ13" i="10"/>
  <c r="BV26" i="10"/>
  <c r="AN8" i="10"/>
  <c r="BI15" i="10"/>
  <c r="BD29" i="10"/>
  <c r="CG29" i="10"/>
  <c r="Q24" i="10"/>
  <c r="AG38" i="10"/>
  <c r="AN13" i="10"/>
  <c r="AY17" i="10"/>
  <c r="BG31" i="10"/>
  <c r="CB14" i="10"/>
  <c r="CC16" i="10"/>
  <c r="AQ37" i="10"/>
  <c r="AJ17" i="10"/>
  <c r="J14" i="10"/>
  <c r="CC35" i="10"/>
  <c r="BZ15" i="10"/>
  <c r="BZ24" i="10"/>
  <c r="BN16" i="10"/>
  <c r="BH32" i="10"/>
  <c r="CC21" i="10"/>
  <c r="CD17" i="10"/>
  <c r="AD24" i="10"/>
  <c r="BB31" i="10"/>
  <c r="H34" i="10"/>
  <c r="BW10" i="10"/>
  <c r="BU15" i="10"/>
  <c r="BR28" i="10"/>
  <c r="AP16" i="10"/>
  <c r="AS34" i="10"/>
  <c r="BY26" i="10"/>
  <c r="Y38" i="10"/>
  <c r="Z9" i="10"/>
  <c r="BW26" i="10"/>
  <c r="N26" i="10"/>
  <c r="CJ26" i="10"/>
  <c r="BL10" i="10"/>
  <c r="P37" i="10"/>
  <c r="AP23" i="10"/>
  <c r="BD21" i="10"/>
  <c r="Z17" i="10"/>
  <c r="K33" i="10"/>
  <c r="P11" i="10"/>
  <c r="AR9" i="10"/>
  <c r="Z33" i="10"/>
  <c r="BC14" i="10"/>
  <c r="CA9" i="10"/>
  <c r="I14" i="10"/>
  <c r="BE29" i="10"/>
  <c r="BC27" i="10"/>
  <c r="BA8" i="10"/>
  <c r="BR15" i="10"/>
  <c r="BR17" i="10"/>
  <c r="AX12" i="10"/>
  <c r="BN27" i="10"/>
  <c r="AN38" i="10"/>
  <c r="K31" i="10"/>
  <c r="AS9" i="10"/>
  <c r="I28" i="10"/>
  <c r="K10" i="10"/>
  <c r="AZ16" i="10"/>
  <c r="AG29" i="10"/>
  <c r="BZ22" i="10"/>
  <c r="AC25" i="10"/>
  <c r="CC10" i="10"/>
  <c r="CI8" i="10"/>
  <c r="AV37" i="10"/>
  <c r="BN29" i="10"/>
  <c r="AY18" i="10"/>
  <c r="J38" i="10"/>
  <c r="AF27" i="10"/>
  <c r="N16" i="10"/>
  <c r="BP25" i="10"/>
  <c r="BR24" i="10"/>
  <c r="J33" i="10"/>
  <c r="BI22" i="10"/>
  <c r="L24" i="10"/>
  <c r="BO23" i="10"/>
  <c r="BW18" i="10"/>
  <c r="AH22" i="10"/>
  <c r="BZ26" i="10"/>
  <c r="AV10" i="10"/>
  <c r="BL22" i="10"/>
  <c r="CC20" i="10"/>
  <c r="CH21" i="10"/>
  <c r="AF13" i="10"/>
  <c r="O27" i="10"/>
  <c r="BZ9" i="10"/>
  <c r="AV13" i="10"/>
  <c r="CD25" i="10"/>
  <c r="BJ8" i="10"/>
  <c r="AY26" i="10"/>
  <c r="CE16" i="10"/>
  <c r="U14" i="10"/>
  <c r="AF21" i="10"/>
  <c r="BY25" i="10"/>
  <c r="N9" i="10"/>
  <c r="AW11" i="10"/>
  <c r="BO9" i="10"/>
  <c r="X18" i="10"/>
  <c r="BW29" i="10"/>
  <c r="BM36" i="10"/>
  <c r="BY20" i="10"/>
  <c r="L23" i="10"/>
  <c r="BE37" i="10"/>
  <c r="AM13" i="10"/>
  <c r="CD37" i="10"/>
  <c r="BP32" i="10"/>
  <c r="AI18" i="10"/>
  <c r="R12" i="10"/>
  <c r="CJ23" i="10"/>
  <c r="BS24" i="10"/>
  <c r="BC26" i="10"/>
  <c r="AS24" i="10"/>
  <c r="BB14" i="10"/>
  <c r="BV12" i="10"/>
  <c r="AJ29" i="10"/>
  <c r="BG15" i="10"/>
  <c r="BS26" i="10"/>
  <c r="CA11" i="10"/>
  <c r="AZ28" i="10"/>
  <c r="AA34" i="10"/>
  <c r="AC37" i="10"/>
  <c r="AN14" i="10"/>
  <c r="L21" i="10"/>
  <c r="BB33" i="10"/>
  <c r="AX15" i="10"/>
  <c r="CG22" i="10"/>
  <c r="AH17" i="10"/>
  <c r="BI11" i="10"/>
  <c r="BS8" i="10"/>
  <c r="BQ30" i="10"/>
  <c r="N30" i="10"/>
  <c r="AL28" i="10"/>
  <c r="BC9" i="10"/>
  <c r="Y13" i="10"/>
  <c r="AS21" i="10"/>
  <c r="BI26" i="10"/>
  <c r="AS19" i="10"/>
  <c r="AZ24" i="10"/>
  <c r="AH14" i="10"/>
  <c r="CF11" i="10"/>
  <c r="BX10" i="10"/>
  <c r="BM34" i="10"/>
  <c r="CJ14" i="10"/>
  <c r="AG8" i="10"/>
  <c r="AD9" i="10"/>
  <c r="AJ38" i="10"/>
  <c r="BK34" i="10"/>
  <c r="Q31" i="10"/>
  <c r="AV12" i="10"/>
  <c r="BV14" i="10"/>
  <c r="T31" i="10"/>
  <c r="CE38" i="10"/>
  <c r="BX31" i="10"/>
  <c r="BD27" i="10"/>
  <c r="BC29" i="10"/>
  <c r="BU16" i="10"/>
  <c r="BS31" i="10"/>
  <c r="BQ31" i="10"/>
  <c r="S37" i="10"/>
  <c r="CH16" i="10"/>
  <c r="AM14" i="10"/>
  <c r="BK27" i="10"/>
  <c r="AX33" i="10"/>
  <c r="BA28" i="10"/>
  <c r="BL8" i="10"/>
  <c r="CJ21" i="10"/>
  <c r="BQ23" i="10"/>
  <c r="AH34" i="10"/>
  <c r="BX11" i="10"/>
  <c r="BN34" i="10"/>
  <c r="K30" i="10"/>
  <c r="AG30" i="10"/>
  <c r="CC28" i="10"/>
  <c r="BW12" i="10"/>
  <c r="Y28" i="10"/>
  <c r="CA26" i="10"/>
  <c r="AH10" i="10"/>
  <c r="BN14" i="10"/>
  <c r="AY29" i="10"/>
  <c r="AH25" i="10"/>
  <c r="S27" i="10"/>
  <c r="R8" i="10"/>
  <c r="AL23" i="10"/>
  <c r="Q37" i="10"/>
  <c r="BX12" i="10"/>
  <c r="BL14" i="10"/>
  <c r="BJ33" i="10"/>
  <c r="BE32" i="10"/>
  <c r="BT20" i="10"/>
  <c r="I33" i="10"/>
  <c r="AW14" i="10"/>
  <c r="AN33" i="10"/>
  <c r="BU18" i="10"/>
  <c r="R34" i="10"/>
  <c r="CJ15" i="10"/>
  <c r="AF25" i="10"/>
  <c r="AJ28" i="10"/>
  <c r="BA21" i="10"/>
  <c r="X34" i="10"/>
  <c r="K11" i="10"/>
  <c r="AM28" i="10"/>
  <c r="BL30" i="10"/>
  <c r="AF36" i="10"/>
  <c r="AZ27" i="10"/>
  <c r="BI24" i="10"/>
  <c r="AQ12" i="10"/>
  <c r="AA37" i="10"/>
  <c r="P24" i="10"/>
  <c r="BG10" i="10"/>
  <c r="BH30" i="10"/>
  <c r="Y32" i="10"/>
  <c r="AH19" i="10"/>
  <c r="AW8" i="10"/>
  <c r="BD12" i="10"/>
  <c r="BS16" i="10"/>
  <c r="BJ30" i="10"/>
  <c r="AY32" i="10"/>
  <c r="AC13" i="10"/>
  <c r="BV20" i="10"/>
  <c r="AR23" i="10"/>
  <c r="BL15" i="10"/>
  <c r="Y33" i="10"/>
  <c r="CA18" i="10"/>
  <c r="P34" i="10"/>
  <c r="CA35" i="10"/>
  <c r="I13" i="10"/>
  <c r="AI28" i="10"/>
  <c r="AG20" i="10"/>
  <c r="BA27" i="10"/>
  <c r="O26" i="10"/>
  <c r="CB26" i="10"/>
  <c r="H11" i="10"/>
  <c r="BX38" i="10"/>
  <c r="J28" i="10"/>
  <c r="AP12" i="10"/>
  <c r="CD36" i="10"/>
  <c r="N33" i="10"/>
  <c r="BO29" i="10"/>
  <c r="AN20" i="10"/>
  <c r="H35" i="10"/>
  <c r="W28" i="10"/>
  <c r="BA19" i="10"/>
  <c r="AY13" i="10"/>
  <c r="BU27" i="10"/>
  <c r="CG24" i="10"/>
  <c r="CF20" i="10"/>
  <c r="BQ32" i="10"/>
  <c r="CD21" i="10"/>
  <c r="AW38" i="10"/>
  <c r="U27" i="10"/>
  <c r="BW28" i="10"/>
  <c r="AS16" i="10"/>
  <c r="AQ15" i="10"/>
  <c r="L20" i="10"/>
  <c r="AI32" i="10"/>
  <c r="AM36" i="10"/>
  <c r="BO38" i="10"/>
  <c r="AV23" i="10"/>
  <c r="BR37" i="10"/>
  <c r="CE23" i="10"/>
  <c r="BB11" i="10"/>
  <c r="BR35" i="10"/>
  <c r="T16" i="10"/>
  <c r="AS18" i="10"/>
  <c r="BX17" i="10"/>
  <c r="BM31" i="10"/>
  <c r="CB36" i="10"/>
  <c r="CC31" i="10"/>
  <c r="AD36" i="10"/>
  <c r="BW8" i="10"/>
  <c r="BO11" i="10"/>
  <c r="U8" i="10"/>
  <c r="K32" i="10"/>
  <c r="BC33" i="10"/>
  <c r="CJ27" i="10"/>
  <c r="CA19" i="10"/>
  <c r="L12" i="10"/>
  <c r="CF34" i="10"/>
  <c r="CA25" i="10"/>
  <c r="AA18" i="10"/>
  <c r="CD28" i="10"/>
  <c r="BI9" i="10"/>
  <c r="AM27" i="10"/>
  <c r="L35" i="10"/>
  <c r="AN16" i="10"/>
  <c r="CI28" i="10"/>
  <c r="AH26" i="10"/>
  <c r="M31" i="10"/>
  <c r="U24" i="10"/>
  <c r="AJ21" i="10"/>
  <c r="BW27" i="10"/>
  <c r="AR12" i="10"/>
  <c r="BO34" i="10"/>
  <c r="M30" i="10"/>
  <c r="AH36" i="10"/>
  <c r="J32" i="10"/>
  <c r="CF18" i="10"/>
  <c r="AN35" i="10"/>
  <c r="BM13" i="10"/>
  <c r="BM10" i="10"/>
  <c r="AY15" i="10"/>
  <c r="BH22" i="10"/>
  <c r="BP27" i="10"/>
  <c r="BM8" i="10"/>
  <c r="CH27" i="10"/>
  <c r="Q19" i="10"/>
  <c r="BG8" i="10"/>
  <c r="CJ16" i="10"/>
  <c r="CH9" i="10"/>
  <c r="CF28" i="10"/>
  <c r="BU12" i="10"/>
  <c r="BG32" i="10"/>
  <c r="AJ18" i="10"/>
  <c r="AL25" i="10"/>
  <c r="AM16" i="10"/>
  <c r="N21" i="10"/>
  <c r="AD30" i="10"/>
  <c r="BV32" i="10"/>
  <c r="AO22" i="10"/>
  <c r="AH12" i="10"/>
  <c r="AZ35" i="10"/>
  <c r="BP10" i="10"/>
  <c r="BT17" i="10"/>
  <c r="BB19" i="10"/>
  <c r="BJ13" i="10"/>
  <c r="CC9" i="10"/>
  <c r="U37" i="10"/>
  <c r="AA21" i="10"/>
  <c r="CJ13" i="10"/>
  <c r="AI33" i="10"/>
  <c r="BO30" i="10"/>
  <c r="Z38" i="10"/>
  <c r="BG24" i="10"/>
  <c r="BL27" i="10"/>
  <c r="BN20" i="10"/>
  <c r="AP22" i="10"/>
  <c r="BE10" i="10"/>
  <c r="BF30" i="10"/>
  <c r="K17" i="10"/>
  <c r="AZ18" i="10"/>
  <c r="BE34" i="10"/>
  <c r="AF8" i="10"/>
  <c r="BM19" i="10"/>
  <c r="AI17" i="10"/>
  <c r="BT32" i="10"/>
  <c r="AR19" i="10"/>
  <c r="BJ9" i="10"/>
  <c r="BX28" i="10"/>
  <c r="BA13" i="10"/>
  <c r="X29" i="10"/>
  <c r="BU19" i="10"/>
  <c r="I11" i="10"/>
  <c r="BN32" i="10"/>
  <c r="BO37" i="10"/>
  <c r="CD24" i="10"/>
  <c r="BT16" i="10"/>
  <c r="BC16" i="10"/>
  <c r="BS10" i="10"/>
  <c r="AO19" i="10"/>
  <c r="BS18" i="10"/>
  <c r="BM27" i="10"/>
  <c r="CE34" i="10"/>
  <c r="BJ21" i="10"/>
  <c r="AD8" i="10"/>
  <c r="AG17" i="10"/>
  <c r="BS32" i="10"/>
  <c r="AA33" i="10"/>
  <c r="AH29" i="10"/>
  <c r="BG29" i="10"/>
  <c r="AM20" i="10"/>
  <c r="BK35" i="10"/>
  <c r="BJ31" i="10"/>
  <c r="BY35" i="10"/>
  <c r="AI37" i="10"/>
  <c r="BI30" i="10"/>
  <c r="AF10" i="10"/>
  <c r="BT14" i="10"/>
  <c r="BD34" i="10"/>
  <c r="CE26" i="10"/>
  <c r="BT13" i="10"/>
  <c r="BL36" i="10"/>
  <c r="BW20" i="10"/>
  <c r="X31" i="10"/>
  <c r="CB8" i="10"/>
  <c r="AB18" i="10"/>
  <c r="CE36" i="10"/>
  <c r="BV19" i="10"/>
  <c r="BJ36" i="10"/>
  <c r="K22" i="10"/>
  <c r="AV16" i="10"/>
  <c r="BB36" i="10"/>
  <c r="BI25" i="10"/>
  <c r="BU32" i="10"/>
  <c r="AB20" i="10"/>
  <c r="AB9" i="10"/>
  <c r="AY30" i="10"/>
  <c r="BV29" i="10"/>
  <c r="T18" i="10"/>
  <c r="BZ36" i="10"/>
  <c r="I35" i="10"/>
  <c r="U13" i="10"/>
  <c r="X14" i="10"/>
  <c r="AC24" i="10"/>
  <c r="CB25" i="10"/>
  <c r="I31" i="10"/>
  <c r="BP11" i="10"/>
  <c r="Y11" i="10"/>
  <c r="AL26" i="10"/>
  <c r="BB24" i="10"/>
  <c r="S9" i="10"/>
  <c r="AC33" i="10"/>
  <c r="M26" i="10"/>
  <c r="AZ33" i="10"/>
  <c r="AH35" i="10"/>
  <c r="BC13" i="10"/>
  <c r="I17" i="10"/>
  <c r="CI25" i="10"/>
  <c r="CG20" i="10"/>
  <c r="AZ26" i="10"/>
  <c r="CG28" i="10"/>
  <c r="AD28" i="10"/>
  <c r="CD13" i="10"/>
  <c r="BG38" i="10"/>
  <c r="AS27" i="10"/>
  <c r="BZ29" i="10"/>
  <c r="BM9" i="10"/>
  <c r="N14" i="10"/>
  <c r="BS37" i="10"/>
  <c r="I19" i="10"/>
  <c r="BT31" i="10"/>
  <c r="O14" i="10"/>
  <c r="BV8" i="10"/>
  <c r="AV26" i="10"/>
  <c r="BZ17" i="10"/>
  <c r="AL33" i="10"/>
  <c r="AG27" i="10"/>
  <c r="J22" i="10"/>
  <c r="BJ12" i="10"/>
  <c r="M29" i="10"/>
  <c r="BI13" i="10"/>
  <c r="N12" i="10"/>
  <c r="CA20" i="10"/>
  <c r="AG31" i="10"/>
  <c r="AX10" i="10"/>
  <c r="BR8" i="10"/>
  <c r="R21" i="10"/>
  <c r="AL36" i="10"/>
  <c r="BU31" i="10"/>
  <c r="I38" i="10"/>
  <c r="BZ12" i="10"/>
  <c r="AC31" i="10"/>
  <c r="BE13" i="10"/>
  <c r="BP34" i="10"/>
  <c r="BT36" i="10"/>
  <c r="AO17" i="10"/>
  <c r="BP26" i="10"/>
  <c r="AR38" i="10"/>
  <c r="BO32" i="10"/>
  <c r="CE27" i="10"/>
  <c r="AJ20" i="10"/>
  <c r="BS20" i="10"/>
  <c r="AJ22" i="10"/>
  <c r="AV9" i="10"/>
  <c r="CB32" i="10"/>
  <c r="S19" i="10"/>
  <c r="BB21" i="10"/>
  <c r="AX25" i="10"/>
  <c r="BL35" i="10"/>
  <c r="CB15" i="10"/>
  <c r="BV23" i="10"/>
  <c r="AB21" i="10"/>
  <c r="O17" i="10"/>
  <c r="AG14" i="10"/>
  <c r="N36" i="10"/>
  <c r="N38" i="10"/>
  <c r="CB34" i="10"/>
  <c r="V35" i="10"/>
  <c r="AX30" i="10"/>
  <c r="AE38" i="10"/>
  <c r="BR36" i="10"/>
  <c r="CB12" i="10"/>
  <c r="S22" i="10"/>
  <c r="BZ14" i="10"/>
  <c r="AB35" i="10"/>
  <c r="AD29" i="10"/>
  <c r="BV13" i="10"/>
  <c r="BY22" i="10"/>
  <c r="U15" i="10"/>
  <c r="BX33" i="10"/>
  <c r="S38" i="10"/>
  <c r="BI33" i="10"/>
  <c r="BL37" i="10"/>
  <c r="CF37" i="10"/>
  <c r="BQ38" i="10"/>
  <c r="AQ17" i="10"/>
  <c r="BD15" i="10"/>
  <c r="BM20" i="10"/>
  <c r="AE26" i="10"/>
  <c r="BL34" i="10"/>
  <c r="AL38" i="10"/>
  <c r="BI8" i="10"/>
  <c r="BW37" i="10"/>
  <c r="H23" i="10"/>
  <c r="CC13" i="10"/>
  <c r="CE10" i="10"/>
  <c r="AL31" i="10"/>
  <c r="BU36" i="10"/>
  <c r="AL15" i="10"/>
  <c r="BU11" i="10"/>
  <c r="H29" i="10"/>
  <c r="V33" i="10"/>
  <c r="AO35" i="10"/>
  <c r="AI25" i="10"/>
  <c r="AS25" i="10"/>
  <c r="AB26" i="10"/>
  <c r="BV25" i="10"/>
  <c r="BW15" i="10"/>
  <c r="BH27" i="10"/>
  <c r="BS25" i="10"/>
  <c r="N22" i="10"/>
  <c r="CA32" i="10"/>
  <c r="BE22" i="10"/>
  <c r="AH8" i="10"/>
  <c r="Q36" i="10"/>
  <c r="CD15" i="10"/>
  <c r="AO9" i="10"/>
  <c r="CJ8" i="10"/>
  <c r="Q15" i="10"/>
  <c r="AG35" i="10"/>
  <c r="AP27" i="10"/>
  <c r="BA10" i="10"/>
  <c r="AI31" i="10"/>
  <c r="P19" i="10"/>
  <c r="BD11" i="10"/>
  <c r="H21" i="10"/>
  <c r="V27" i="10"/>
  <c r="AG9" i="10"/>
  <c r="AZ15" i="10"/>
  <c r="AO36" i="10"/>
  <c r="BL12" i="10"/>
  <c r="AC17" i="10"/>
  <c r="K27" i="10"/>
  <c r="AZ14" i="10"/>
  <c r="BE16" i="10"/>
  <c r="BK8" i="10"/>
  <c r="AF24" i="10"/>
  <c r="CH15" i="10"/>
  <c r="BM11" i="10"/>
  <c r="U36" i="10"/>
  <c r="BT10" i="10"/>
  <c r="S24" i="10"/>
  <c r="AP29" i="10"/>
  <c r="R13" i="10"/>
  <c r="AJ9" i="10"/>
  <c r="H13" i="10"/>
  <c r="BM30" i="10"/>
  <c r="BX27" i="10"/>
  <c r="AB27" i="10"/>
  <c r="BP30" i="10"/>
  <c r="AV33" i="10"/>
  <c r="AV20" i="10"/>
  <c r="N37" i="10"/>
  <c r="CF21" i="10"/>
  <c r="AM9" i="10"/>
  <c r="AW21" i="10"/>
  <c r="AC29" i="10"/>
  <c r="AV35" i="10"/>
  <c r="AJ23" i="10"/>
  <c r="I12" i="10"/>
  <c r="CJ34" i="10"/>
  <c r="AS15" i="10"/>
  <c r="BA24" i="10"/>
  <c r="AI21" i="10"/>
  <c r="AW26" i="10"/>
  <c r="BA38" i="10"/>
  <c r="AC22" i="10"/>
  <c r="Z10" i="10"/>
  <c r="Z25" i="10"/>
  <c r="AH20" i="10"/>
  <c r="Y16" i="10"/>
  <c r="AF33" i="10"/>
  <c r="BJ20" i="10"/>
  <c r="O29" i="10"/>
  <c r="CJ17" i="10"/>
  <c r="Z13" i="10"/>
  <c r="CH23" i="10"/>
  <c r="AV38" i="10"/>
  <c r="CF32" i="10"/>
  <c r="BQ19" i="10"/>
  <c r="CF22" i="10"/>
  <c r="BM33" i="10"/>
  <c r="AJ31" i="10"/>
  <c r="BS33" i="10"/>
  <c r="BO21" i="10"/>
  <c r="BB16" i="10"/>
  <c r="BU29" i="10"/>
  <c r="AZ25" i="10"/>
  <c r="BT19" i="10"/>
  <c r="AH21" i="10"/>
  <c r="AC30" i="10"/>
  <c r="CC30" i="10"/>
  <c r="AN30" i="10"/>
  <c r="BV9" i="10"/>
  <c r="J9" i="10"/>
  <c r="AG21" i="10"/>
  <c r="I20" i="10"/>
  <c r="BV18" i="10"/>
  <c r="BR23" i="10"/>
  <c r="AD26" i="10"/>
  <c r="BG33" i="10"/>
  <c r="BK24" i="10"/>
  <c r="AA25" i="10"/>
  <c r="BI32" i="10"/>
  <c r="CB10" i="10"/>
  <c r="BQ10" i="10"/>
  <c r="BM24" i="10"/>
  <c r="AM21" i="10"/>
  <c r="I10" i="10"/>
  <c r="AC8" i="10"/>
  <c r="BA16" i="10"/>
  <c r="AR32" i="10"/>
  <c r="J35" i="10"/>
  <c r="AX13" i="10"/>
  <c r="AY36" i="10"/>
  <c r="AI19" i="10"/>
  <c r="BM35" i="10"/>
  <c r="AX16" i="10"/>
  <c r="BF14" i="10"/>
  <c r="AL35" i="10"/>
  <c r="I37" i="10"/>
  <c r="BJ18" i="10"/>
  <c r="BR27" i="10"/>
  <c r="R15" i="10"/>
  <c r="O12" i="10"/>
  <c r="BJ37" i="10"/>
  <c r="AF17" i="10"/>
  <c r="BF32" i="10"/>
  <c r="BW30" i="10"/>
  <c r="AB10" i="10"/>
  <c r="V19" i="10"/>
  <c r="L26" i="10"/>
  <c r="CJ20" i="10"/>
  <c r="BS27" i="10"/>
  <c r="BN24" i="10"/>
  <c r="BK15" i="10"/>
  <c r="CJ37" i="10"/>
  <c r="AQ22" i="10"/>
  <c r="CJ12" i="10"/>
  <c r="CC26" i="10"/>
  <c r="BP19" i="10"/>
  <c r="AQ21" i="10"/>
  <c r="AI34" i="10"/>
  <c r="AE9" i="10"/>
  <c r="AY21" i="10"/>
  <c r="CD14" i="10"/>
  <c r="AM18" i="10"/>
  <c r="M8" i="10"/>
  <c r="AF22" i="10"/>
  <c r="BA25" i="10"/>
  <c r="AI10" i="10"/>
  <c r="BQ29" i="10"/>
  <c r="CG11" i="10"/>
  <c r="BS29" i="10"/>
  <c r="AM24" i="10"/>
  <c r="AW27" i="10"/>
  <c r="AS29" i="10"/>
  <c r="AA31" i="10"/>
  <c r="T24" i="10"/>
  <c r="AS10" i="10"/>
  <c r="BL24" i="10"/>
  <c r="CG32" i="10"/>
  <c r="O21" i="10"/>
  <c r="BV24" i="10"/>
  <c r="CF23" i="10"/>
  <c r="W22" i="10"/>
  <c r="BR20" i="10"/>
  <c r="BI20" i="10"/>
  <c r="AZ31" i="10"/>
  <c r="AB23" i="10"/>
  <c r="X20" i="10"/>
  <c r="X17" i="10"/>
  <c r="CD9" i="10"/>
  <c r="AV25" i="10"/>
  <c r="L34" i="10"/>
  <c r="BA36" i="10"/>
  <c r="AR20" i="10"/>
  <c r="AB33" i="10"/>
  <c r="BC11" i="10"/>
  <c r="BG37" i="10"/>
  <c r="BO24" i="10"/>
  <c r="AD37" i="10"/>
  <c r="BS13" i="10"/>
  <c r="BR21" i="10"/>
  <c r="R23" i="10"/>
  <c r="CG21" i="10"/>
  <c r="CG35" i="10"/>
  <c r="AA38" i="10"/>
  <c r="BN26" i="10"/>
  <c r="BO15" i="10"/>
  <c r="BL33" i="10"/>
  <c r="BL9" i="10"/>
  <c r="BC12" i="10"/>
  <c r="AI35" i="10"/>
  <c r="AF23" i="10"/>
  <c r="T8" i="10"/>
  <c r="R20" i="10"/>
  <c r="AX20" i="10"/>
  <c r="AX31" i="10"/>
  <c r="CD29" i="10"/>
  <c r="AO18" i="10"/>
  <c r="BL17" i="10"/>
  <c r="AL22" i="10"/>
  <c r="BL31" i="10"/>
  <c r="AB30" i="10"/>
  <c r="BS22" i="10"/>
  <c r="BV11" i="10"/>
  <c r="AE20" i="10"/>
  <c r="AA29" i="10"/>
  <c r="BA29" i="10"/>
  <c r="BS12" i="10"/>
  <c r="BE23" i="10"/>
  <c r="O23" i="10"/>
  <c r="AA27" i="10"/>
  <c r="BF38" i="10"/>
  <c r="BG36" i="10"/>
  <c r="BE20" i="10"/>
  <c r="BZ30" i="10"/>
  <c r="I25" i="10"/>
  <c r="Y17" i="10"/>
  <c r="BZ33" i="10"/>
  <c r="BO10" i="10"/>
  <c r="BS21" i="10"/>
  <c r="BT12" i="10"/>
  <c r="M27" i="10"/>
  <c r="AD16" i="10"/>
  <c r="X16" i="10"/>
  <c r="CI38" i="10"/>
  <c r="AG28" i="10"/>
  <c r="BJ25" i="10"/>
  <c r="AB11" i="10"/>
  <c r="Z28" i="10"/>
  <c r="BP18" i="10"/>
  <c r="AX23" i="10"/>
  <c r="AX29" i="10"/>
  <c r="AD33" i="10"/>
  <c r="AV36" i="10"/>
  <c r="BG23" i="10"/>
  <c r="AQ34" i="10"/>
  <c r="K28" i="10"/>
  <c r="AQ35" i="10"/>
  <c r="BS38" i="10"/>
  <c r="AP8" i="10"/>
  <c r="N25" i="10"/>
  <c r="AM10" i="10"/>
  <c r="AV19" i="10"/>
  <c r="CF10" i="10"/>
  <c r="AC15" i="10"/>
  <c r="BK28" i="10"/>
  <c r="BT11" i="10"/>
  <c r="BX22" i="10"/>
  <c r="BQ24" i="10"/>
  <c r="AA19" i="10"/>
  <c r="BF15" i="10"/>
  <c r="BB34" i="10"/>
  <c r="BG22" i="10"/>
  <c r="AA17" i="10"/>
  <c r="CI29" i="10"/>
  <c r="BH33" i="10"/>
  <c r="S13" i="10"/>
  <c r="W14" i="10"/>
  <c r="Y27" i="10"/>
  <c r="AI30" i="10"/>
  <c r="CA34" i="10"/>
  <c r="Q34" i="10"/>
  <c r="CI30" i="10"/>
  <c r="J31" i="10"/>
  <c r="BP36" i="10"/>
  <c r="BX21" i="10"/>
  <c r="CE15" i="10"/>
  <c r="AW23" i="10"/>
  <c r="H10" i="10"/>
  <c r="AP19" i="10"/>
  <c r="Z22" i="10"/>
  <c r="AO30" i="10"/>
  <c r="CH38" i="10"/>
  <c r="BH14" i="10"/>
  <c r="M23" i="10"/>
  <c r="AA15" i="10"/>
  <c r="M32" i="10"/>
  <c r="R38" i="10"/>
  <c r="K25" i="10"/>
  <c r="BS23" i="10"/>
  <c r="AO34" i="10"/>
  <c r="AH16" i="10"/>
  <c r="AY34" i="10"/>
  <c r="AW16" i="10"/>
  <c r="BR12" i="10"/>
  <c r="CG34" i="10"/>
  <c r="N32" i="10"/>
  <c r="P13" i="10"/>
  <c r="BC32" i="10"/>
  <c r="AJ27" i="10"/>
  <c r="Y9" i="10"/>
  <c r="CH34" i="10"/>
  <c r="H19" i="10"/>
  <c r="R27" i="10"/>
  <c r="AM22" i="10"/>
  <c r="N11" i="10"/>
  <c r="AI24" i="10"/>
  <c r="AQ10" i="10"/>
  <c r="CE33" i="10"/>
  <c r="BH8" i="10"/>
  <c r="AL30" i="10"/>
  <c r="BV36" i="10"/>
  <c r="BI16" i="10"/>
  <c r="M9" i="10"/>
  <c r="BF12" i="10"/>
  <c r="BO19" i="10"/>
  <c r="AG23" i="10"/>
  <c r="BO14" i="10"/>
  <c r="BK36" i="10"/>
  <c r="BT29" i="10"/>
  <c r="S31" i="10"/>
  <c r="I18" i="10"/>
  <c r="BF24" i="10"/>
  <c r="BD14" i="10"/>
  <c r="L37" i="10"/>
  <c r="BZ31" i="10"/>
  <c r="BT24" i="10"/>
  <c r="CG38" i="10"/>
  <c r="BI29" i="10"/>
  <c r="BY37" i="10"/>
  <c r="BH23" i="10"/>
  <c r="T21" i="10"/>
  <c r="BK25" i="10"/>
  <c r="I15" i="10"/>
  <c r="CF25" i="10"/>
  <c r="AA36" i="10"/>
  <c r="AO31" i="10"/>
  <c r="CF29" i="10"/>
  <c r="AB36" i="10"/>
  <c r="BT27" i="10"/>
  <c r="CJ29" i="10"/>
  <c r="AZ10" i="10"/>
  <c r="AR14" i="10"/>
  <c r="CE28" i="10"/>
  <c r="AO27" i="10"/>
  <c r="N17" i="10"/>
  <c r="AV34" i="10"/>
  <c r="AS14" i="10"/>
  <c r="V31" i="10"/>
  <c r="AS20" i="10"/>
  <c r="CE21" i="10"/>
  <c r="BA9" i="10"/>
  <c r="CD22" i="10"/>
  <c r="BA34" i="10"/>
  <c r="BA22" i="10"/>
  <c r="BE17" i="10"/>
  <c r="AE16" i="10"/>
  <c r="AU22" i="10"/>
  <c r="M15" i="10"/>
  <c r="BB38" i="10"/>
  <c r="BU26" i="10"/>
  <c r="AW17" i="10"/>
  <c r="Y14" i="10"/>
  <c r="CC11" i="10"/>
  <c r="CE19" i="10"/>
  <c r="M11" i="10"/>
  <c r="BS14" i="10"/>
  <c r="AL18" i="10"/>
  <c r="W34" i="10"/>
  <c r="BL20" i="10"/>
  <c r="K12" i="10"/>
  <c r="BZ13" i="10"/>
  <c r="AF14" i="10"/>
  <c r="AA23" i="10"/>
  <c r="BB15" i="10"/>
  <c r="X15" i="10"/>
  <c r="BD37" i="10"/>
  <c r="BU17" i="10"/>
  <c r="AA14" i="10"/>
  <c r="BY11" i="10"/>
  <c r="AO38" i="10"/>
  <c r="AO15" i="10"/>
  <c r="L25" i="10"/>
  <c r="AA8" i="10"/>
  <c r="S36" i="10"/>
  <c r="AG34" i="10"/>
  <c r="AO26" i="10"/>
  <c r="BZ27" i="10"/>
  <c r="CA23" i="10"/>
  <c r="BG26" i="10"/>
  <c r="V38" i="10"/>
  <c r="M14" i="10"/>
  <c r="BQ21" i="10"/>
  <c r="AR30" i="10"/>
  <c r="BK22" i="10"/>
  <c r="AV17" i="10"/>
  <c r="BC20" i="10"/>
  <c r="P26" i="10"/>
  <c r="BI37" i="10"/>
  <c r="AZ36" i="10"/>
  <c r="BD26" i="10"/>
  <c r="AX28" i="10"/>
  <c r="H32" i="10"/>
  <c r="AS13" i="10"/>
  <c r="X38" i="10"/>
  <c r="W10" i="10"/>
  <c r="CB13" i="10"/>
  <c r="CH30" i="10"/>
  <c r="AR11" i="10"/>
  <c r="AN25" i="10"/>
  <c r="BI36" i="10"/>
  <c r="BZ38" i="10"/>
  <c r="M38" i="10"/>
  <c r="AD27" i="10"/>
  <c r="AB37" i="10"/>
  <c r="CD32" i="10"/>
  <c r="S21" i="10"/>
  <c r="O18" i="10"/>
  <c r="BU37" i="10"/>
  <c r="CF35" i="10"/>
  <c r="BO31" i="10"/>
  <c r="CJ30" i="10"/>
  <c r="BP14" i="10"/>
  <c r="BL19" i="10"/>
  <c r="BH24" i="10"/>
  <c r="O38" i="10"/>
  <c r="AS17" i="10"/>
  <c r="BL11" i="10"/>
  <c r="AD25" i="10"/>
  <c r="CF17" i="10"/>
  <c r="AP26" i="10"/>
  <c r="CB18" i="10"/>
  <c r="BQ18" i="10"/>
  <c r="BF9" i="10"/>
  <c r="CI19" i="10"/>
  <c r="AY28" i="10"/>
  <c r="BG12" i="10"/>
  <c r="BE18" i="10"/>
  <c r="H14" i="10"/>
  <c r="BA20" i="10"/>
  <c r="AZ30" i="10"/>
  <c r="AY35" i="10"/>
  <c r="AJ36" i="10"/>
  <c r="BB8" i="10"/>
  <c r="AB22" i="10"/>
  <c r="BM12" i="10"/>
  <c r="AE11" i="10"/>
  <c r="BX23" i="10"/>
  <c r="BN35" i="10"/>
  <c r="CE32" i="10"/>
  <c r="Q17" i="10"/>
  <c r="AO23" i="10"/>
  <c r="BY29" i="10"/>
  <c r="BV21" i="10"/>
  <c r="BE9" i="10"/>
  <c r="BP16" i="10"/>
  <c r="Y18" i="10"/>
  <c r="BT26" i="10"/>
  <c r="CC33" i="10"/>
  <c r="CI18" i="10"/>
  <c r="BT34" i="10"/>
  <c r="AM19" i="10"/>
  <c r="R9" i="10"/>
  <c r="BQ14" i="10"/>
  <c r="BY38" i="10"/>
  <c r="CG8" i="10"/>
  <c r="AW20" i="10"/>
  <c r="CG27" i="10"/>
  <c r="BY9" i="10"/>
  <c r="BK30" i="10"/>
  <c r="CJ25" i="10"/>
  <c r="BY24" i="10"/>
  <c r="BM23" i="10"/>
  <c r="BA11" i="10"/>
  <c r="AB25" i="10"/>
  <c r="AX17" i="10"/>
  <c r="AY31" i="10"/>
  <c r="CC37" i="10"/>
  <c r="CI27" i="10"/>
  <c r="BW23" i="10"/>
  <c r="CD19" i="10"/>
  <c r="BE36" i="10"/>
  <c r="AI12" i="10"/>
  <c r="BK10" i="10"/>
  <c r="AE13" i="10"/>
  <c r="AP9" i="10"/>
  <c r="AP37" i="10"/>
  <c r="AM32" i="10"/>
  <c r="CH35" i="10"/>
  <c r="AO11" i="10"/>
  <c r="AE8" i="10"/>
  <c r="M25" i="10"/>
  <c r="AM31" i="10"/>
  <c r="AY37" i="10"/>
  <c r="AL12" i="10"/>
  <c r="BO16" i="10"/>
  <c r="BG35" i="10"/>
  <c r="K16" i="10"/>
  <c r="Q20" i="10"/>
  <c r="AO28" i="10"/>
  <c r="CG19" i="10"/>
  <c r="I22" i="10"/>
  <c r="AP33" i="10"/>
  <c r="BW17" i="10"/>
  <c r="AS38" i="10"/>
  <c r="Z36" i="10"/>
  <c r="BE38" i="10"/>
  <c r="BF25" i="10"/>
  <c r="AN21" i="10"/>
  <c r="Q18" i="10"/>
  <c r="BJ35" i="10"/>
  <c r="AM8" i="10"/>
  <c r="AJ25" i="10"/>
  <c r="BW11" i="10"/>
  <c r="M19" i="10"/>
  <c r="BQ12" i="10"/>
  <c r="BO26" i="10"/>
  <c r="CH26" i="10"/>
  <c r="CH18" i="10"/>
  <c r="AS8" i="10"/>
  <c r="O28" i="10"/>
  <c r="AB32" i="10"/>
  <c r="K34" i="10"/>
  <c r="BP13" i="10"/>
  <c r="J13" i="10"/>
  <c r="AY20" i="10"/>
  <c r="CG26" i="10"/>
  <c r="BE15" i="10"/>
  <c r="U29" i="10"/>
  <c r="AG10" i="10"/>
  <c r="U38" i="10"/>
  <c r="AN34" i="10"/>
  <c r="BV28" i="10"/>
  <c r="CH8" i="10"/>
  <c r="Y22" i="10"/>
  <c r="BR38" i="10"/>
  <c r="Z11" i="10"/>
  <c r="BX30" i="10"/>
  <c r="BT28" i="10"/>
  <c r="H38" i="10"/>
  <c r="AQ20" i="10"/>
  <c r="R24" i="10"/>
  <c r="AQ38" i="10"/>
  <c r="U17" i="10"/>
  <c r="M24" i="10"/>
  <c r="CE8" i="10"/>
  <c r="BX14" i="10"/>
  <c r="BU22" i="10"/>
  <c r="AO37" i="10"/>
  <c r="BQ9" i="10"/>
  <c r="Y8" i="10"/>
  <c r="AG33" i="10"/>
  <c r="AR21" i="10"/>
  <c r="AA28" i="10"/>
  <c r="Z31" i="10"/>
  <c r="J29" i="10"/>
  <c r="S25" i="10"/>
  <c r="AL16" i="10"/>
  <c r="BI23" i="10"/>
  <c r="BL21" i="10"/>
  <c r="CG31" i="10"/>
  <c r="AA35" i="10"/>
  <c r="BZ10" i="10"/>
  <c r="AA26" i="10"/>
  <c r="W36" i="10"/>
  <c r="AO12" i="10"/>
  <c r="AL13" i="10"/>
  <c r="CC38" i="10"/>
  <c r="S18" i="10"/>
  <c r="CH19" i="10"/>
  <c r="CI37" i="10"/>
  <c r="Y24" i="10"/>
  <c r="AW31" i="10"/>
  <c r="AX19" i="10"/>
  <c r="CA17" i="10"/>
  <c r="Z19" i="10"/>
  <c r="BY23" i="10"/>
  <c r="CJ10" i="10"/>
  <c r="H22" i="10"/>
  <c r="BI19" i="10"/>
  <c r="CF13" i="10"/>
  <c r="CD35" i="10"/>
  <c r="BF8" i="10"/>
  <c r="CI31" i="10"/>
  <c r="AL21" i="10"/>
  <c r="BB23" i="10"/>
  <c r="H27" i="10"/>
  <c r="W32" i="10"/>
  <c r="BM26" i="10"/>
  <c r="AW34" i="10"/>
  <c r="CF33" i="10"/>
  <c r="AH27" i="10"/>
  <c r="BS35" i="10"/>
  <c r="CD23" i="10"/>
  <c r="O16" i="10"/>
  <c r="AB38" i="10"/>
  <c r="BQ13" i="10"/>
  <c r="AG11" i="10"/>
  <c r="BU23" i="10"/>
  <c r="AO13" i="10"/>
  <c r="BO20" i="10"/>
  <c r="CD31" i="10"/>
  <c r="CB9" i="10"/>
  <c r="AF32" i="10"/>
  <c r="P29" i="10"/>
  <c r="CB37" i="10"/>
  <c r="K36" i="10"/>
  <c r="AC34" i="10"/>
  <c r="AA9" i="10"/>
  <c r="AH32" i="10"/>
  <c r="AQ27" i="10"/>
  <c r="S20" i="10"/>
  <c r="CJ38" i="10"/>
  <c r="AM33" i="10"/>
  <c r="BB18" i="10"/>
  <c r="P36" i="10"/>
  <c r="X25" i="10"/>
  <c r="AN28" i="10"/>
  <c r="AQ16" i="10"/>
  <c r="CF14" i="10"/>
  <c r="AO10" i="10"/>
  <c r="CA30" i="10"/>
  <c r="AM35" i="10"/>
  <c r="S15" i="10"/>
  <c r="AX9" i="10"/>
  <c r="P32" i="10"/>
  <c r="N35" i="10"/>
  <c r="AW30" i="10"/>
  <c r="M33" i="10"/>
  <c r="Y23" i="10"/>
  <c r="I23" i="10"/>
  <c r="M21" i="10"/>
  <c r="BK26" i="10"/>
  <c r="BY18" i="10"/>
  <c r="AJ30" i="10"/>
  <c r="BW33" i="10"/>
  <c r="BO27" i="10"/>
  <c r="CE37" i="10"/>
  <c r="AN26" i="10"/>
  <c r="BY30" i="10"/>
  <c r="BC37" i="10"/>
  <c r="BQ35" i="10"/>
  <c r="AT25" i="10"/>
  <c r="BY33" i="10"/>
  <c r="BW13" i="10"/>
  <c r="AK20" i="10"/>
  <c r="BB17" i="10"/>
  <c r="BX19" i="10"/>
  <c r="W24" i="10"/>
  <c r="S11" i="10"/>
  <c r="AF38" i="10"/>
  <c r="Y36" i="10"/>
  <c r="BR30" i="10"/>
  <c r="Z29" i="10"/>
  <c r="AV27" i="10"/>
  <c r="O10" i="10"/>
  <c r="AQ11" i="10"/>
  <c r="BB29" i="10"/>
  <c r="J8" i="10"/>
  <c r="BQ17" i="10"/>
  <c r="AQ31" i="10"/>
  <c r="CF8" i="10"/>
  <c r="L9" i="10"/>
  <c r="AX22" i="10"/>
  <c r="CD10" i="10"/>
  <c r="Z12" i="10"/>
  <c r="AJ37" i="10"/>
  <c r="BP23" i="10"/>
  <c r="CB33" i="10"/>
  <c r="AD18" i="10"/>
  <c r="AJ12" i="10"/>
  <c r="Z16" i="10"/>
  <c r="BR13" i="10"/>
  <c r="BD28" i="10"/>
  <c r="L19" i="10"/>
  <c r="CH20" i="10"/>
  <c r="BD18" i="10"/>
  <c r="AG37" i="10"/>
  <c r="CD27" i="10"/>
  <c r="CD11" i="10"/>
  <c r="AI22" i="10"/>
  <c r="CD34" i="10"/>
  <c r="X27" i="10"/>
  <c r="J11" i="10"/>
  <c r="AZ20" i="10"/>
  <c r="BT15" i="10"/>
  <c r="CH36" i="10"/>
  <c r="BV27" i="10"/>
  <c r="AV32" i="10"/>
  <c r="AR31" i="10"/>
  <c r="S16" i="10"/>
  <c r="CE24" i="10"/>
  <c r="AI14" i="10"/>
  <c r="BF34" i="10"/>
  <c r="Q9" i="10"/>
  <c r="CE17" i="10"/>
  <c r="BY14" i="10"/>
  <c r="M35" i="10"/>
  <c r="BO13" i="10"/>
  <c r="AR37" i="10"/>
  <c r="N34" i="10"/>
  <c r="R16" i="10"/>
  <c r="BY8" i="10"/>
  <c r="CH24" i="10"/>
  <c r="AQ30" i="10"/>
  <c r="CC25" i="10"/>
  <c r="AZ29" i="10"/>
  <c r="L11" i="10"/>
  <c r="CI22" i="10"/>
  <c r="J25" i="10"/>
  <c r="V16" i="10"/>
  <c r="BT9" i="10"/>
  <c r="P35" i="10"/>
  <c r="AY14" i="10"/>
  <c r="BI18" i="10"/>
  <c r="P38" i="10"/>
  <c r="AV18" i="10"/>
  <c r="BY19" i="10"/>
  <c r="BU25" i="10"/>
  <c r="BK19" i="10"/>
  <c r="AE29" i="10"/>
  <c r="N15" i="10"/>
  <c r="X9" i="10"/>
  <c r="AB12" i="10"/>
  <c r="H37" i="10"/>
  <c r="S34" i="10"/>
  <c r="U35" i="10"/>
  <c r="BE35" i="10"/>
  <c r="Y19" i="10"/>
  <c r="AD21" i="10"/>
  <c r="AA12" i="10"/>
  <c r="K35" i="10"/>
  <c r="AP36" i="10"/>
  <c r="AB8" i="10"/>
  <c r="BA23" i="10"/>
  <c r="CG36" i="10"/>
  <c r="BM22" i="10"/>
  <c r="BY16" i="10"/>
  <c r="BI10" i="10"/>
  <c r="V11" i="10"/>
  <c r="BV10" i="10"/>
  <c r="BZ11" i="10"/>
  <c r="AB34" i="10"/>
  <c r="AY19" i="10"/>
  <c r="BO12" i="10"/>
  <c r="AE30" i="10"/>
  <c r="AI27" i="10"/>
  <c r="BF11" i="10"/>
  <c r="BY31" i="10"/>
  <c r="CI21" i="10"/>
  <c r="AS31" i="10"/>
  <c r="R17" i="10"/>
  <c r="AN12" i="10"/>
  <c r="P18" i="10"/>
  <c r="CA22" i="10"/>
  <c r="BU13" i="10"/>
  <c r="BI17" i="10"/>
  <c r="K8" i="10"/>
  <c r="AD32" i="10"/>
  <c r="S32" i="10"/>
  <c r="CA33" i="10"/>
  <c r="BL32" i="10"/>
  <c r="Y35" i="10"/>
  <c r="BP37" i="10"/>
  <c r="BX37" i="10"/>
  <c r="BE14" i="10"/>
  <c r="AG13" i="10"/>
  <c r="BM29" i="10"/>
  <c r="BB32" i="10"/>
  <c r="AQ36" i="10"/>
  <c r="BX36" i="10"/>
  <c r="BD16" i="10"/>
  <c r="AW12" i="10"/>
  <c r="BG20" i="10"/>
  <c r="AW9" i="10"/>
  <c r="AI8" i="10"/>
  <c r="CE18" i="10"/>
  <c r="U26" i="10"/>
  <c r="AE36" i="10"/>
  <c r="AR16" i="10"/>
  <c r="X30" i="10"/>
  <c r="BW19" i="10"/>
  <c r="BC19" i="10"/>
  <c r="BR32" i="10"/>
  <c r="CI33" i="10"/>
  <c r="J36" i="10"/>
  <c r="BJ28" i="10"/>
  <c r="AL24" i="10"/>
  <c r="AA16" i="10"/>
  <c r="BS17" i="10"/>
  <c r="CJ24" i="10"/>
  <c r="BD9" i="10"/>
  <c r="BO36" i="10"/>
  <c r="AR33" i="10"/>
  <c r="AD12" i="10"/>
  <c r="O33" i="10"/>
  <c r="CJ19" i="10"/>
  <c r="V18" i="10"/>
  <c r="V22" i="10"/>
  <c r="AW19" i="10"/>
  <c r="BP20" i="10"/>
  <c r="AF34" i="10"/>
  <c r="AX11" i="10"/>
  <c r="U16" i="10"/>
  <c r="O24" i="10"/>
  <c r="BN21" i="10"/>
  <c r="BS34" i="10"/>
  <c r="Z32" i="10"/>
  <c r="Y10" i="10"/>
  <c r="BW35" i="10"/>
  <c r="U30" i="10"/>
  <c r="AX8" i="10"/>
  <c r="CA27" i="10"/>
  <c r="CC24" i="10"/>
  <c r="BQ36" i="10"/>
  <c r="CF9" i="10"/>
  <c r="P27" i="10"/>
  <c r="AE10" i="10"/>
  <c r="R36" i="10"/>
  <c r="CE12" i="10"/>
  <c r="BI12" i="10"/>
  <c r="BH31" i="10"/>
  <c r="I16" i="10"/>
  <c r="BH11" i="10"/>
  <c r="CA21" i="10"/>
  <c r="T14" i="10"/>
  <c r="BA17" i="10"/>
  <c r="AX38" i="10"/>
  <c r="S29" i="10"/>
  <c r="X10" i="10"/>
  <c r="CI24" i="10"/>
  <c r="BY27" i="10"/>
  <c r="AI16" i="10"/>
  <c r="AQ18" i="10"/>
  <c r="BF18" i="10"/>
  <c r="AQ28" i="10"/>
  <c r="BL18" i="10"/>
  <c r="CJ33" i="10"/>
  <c r="AL20" i="10"/>
  <c r="AP15" i="10"/>
  <c r="BM32" i="10"/>
  <c r="BN23" i="10"/>
  <c r="Q33" i="10"/>
  <c r="AJ14" i="10"/>
  <c r="BN10" i="10"/>
  <c r="BN36" i="10"/>
  <c r="W16" i="10"/>
  <c r="AD31" i="10"/>
  <c r="AH23" i="10"/>
  <c r="BX20" i="10"/>
  <c r="BT23" i="10"/>
  <c r="CF31" i="10"/>
  <c r="AE28" i="10"/>
  <c r="BL28" i="10"/>
  <c r="AJ19" i="10"/>
  <c r="AF29" i="10"/>
  <c r="BB22" i="10"/>
  <c r="CI32" i="10"/>
  <c r="BH13" i="10"/>
  <c r="Q32" i="10"/>
  <c r="BG14" i="10"/>
  <c r="K26" i="10"/>
  <c r="X26" i="10"/>
  <c r="CB20" i="10"/>
  <c r="W21" i="10"/>
  <c r="BE24" i="10"/>
  <c r="BQ11" i="10"/>
  <c r="P33" i="10"/>
  <c r="BY15" i="10"/>
  <c r="CI34" i="10"/>
  <c r="O35" i="10"/>
  <c r="AQ32" i="10"/>
  <c r="AG25" i="10"/>
  <c r="BR29" i="10"/>
  <c r="U25" i="10"/>
  <c r="CE20" i="10"/>
  <c r="CE14" i="10"/>
  <c r="CE9" i="10"/>
  <c r="BU14" i="10"/>
  <c r="BB27" i="10"/>
  <c r="AP31" i="10"/>
  <c r="BP28" i="10"/>
  <c r="CJ11" i="10"/>
  <c r="BC25" i="10"/>
  <c r="AI38" i="10"/>
  <c r="AH33" i="10"/>
  <c r="AR36" i="10"/>
  <c r="CH22" i="10"/>
  <c r="BH17" i="10"/>
  <c r="AG15" i="10"/>
  <c r="CG10" i="10"/>
  <c r="T10" i="10"/>
  <c r="R25" i="10"/>
  <c r="Q38" i="10"/>
  <c r="V20" i="10"/>
  <c r="T30" i="10"/>
  <c r="AM12" i="10"/>
  <c r="BP29" i="10"/>
  <c r="L18" i="10"/>
  <c r="BG30" i="10"/>
  <c r="CJ18" i="10"/>
  <c r="BH29" i="10"/>
  <c r="BA37" i="10"/>
  <c r="BO33" i="10"/>
  <c r="BJ26" i="10"/>
  <c r="BQ27" i="10"/>
  <c r="BG28" i="10"/>
  <c r="BF10" i="10"/>
  <c r="CG13" i="10"/>
  <c r="BJ29" i="10"/>
  <c r="AZ19" i="10"/>
  <c r="BK16" i="10"/>
  <c r="BR14" i="10"/>
  <c r="O15" i="10"/>
  <c r="U28" i="10"/>
  <c r="BK14" i="10"/>
  <c r="S12" i="10"/>
  <c r="Z20" i="10"/>
  <c r="CA36" i="10"/>
  <c r="BO28" i="10"/>
  <c r="BR19" i="10"/>
  <c r="BN19" i="10"/>
  <c r="M20" i="10"/>
  <c r="R29" i="10"/>
  <c r="CC18" i="10"/>
  <c r="AD11" i="10"/>
  <c r="BX15" i="10"/>
  <c r="BW24" i="10"/>
  <c r="CC29" i="10"/>
  <c r="BJ22" i="10"/>
  <c r="CG12" i="10"/>
  <c r="AL17" i="10"/>
  <c r="AV24" i="10"/>
  <c r="AY33" i="10"/>
  <c r="U18" i="10"/>
  <c r="BW31" i="10"/>
  <c r="Z27" i="10"/>
  <c r="CD38" i="10"/>
  <c r="BF37" i="10"/>
  <c r="AW33" i="10"/>
  <c r="BJ11" i="10"/>
  <c r="AE34" i="10"/>
  <c r="I26" i="10"/>
  <c r="H30" i="10"/>
  <c r="N8" i="10"/>
  <c r="AN19" i="10"/>
  <c r="AW15" i="10"/>
  <c r="CF19" i="10"/>
  <c r="CD30" i="10"/>
  <c r="BX24" i="10"/>
  <c r="R31" i="10"/>
  <c r="BN28" i="10"/>
  <c r="BZ23" i="10"/>
  <c r="O34" i="10"/>
  <c r="AF28" i="10"/>
  <c r="I8" i="10"/>
  <c r="AE25" i="10"/>
  <c r="AB29" i="10"/>
  <c r="X37" i="10"/>
  <c r="AD23" i="10"/>
  <c r="AW28" i="10"/>
  <c r="AQ25" i="10"/>
  <c r="BK38" i="10"/>
  <c r="P30" i="10"/>
  <c r="X12" i="10"/>
  <c r="BV30" i="10"/>
  <c r="J10" i="10"/>
  <c r="AQ19" i="10"/>
  <c r="AU31" i="10"/>
  <c r="CA10" i="10"/>
  <c r="K19" i="10"/>
  <c r="H24" i="10"/>
  <c r="AH9" i="10"/>
  <c r="V13" i="10"/>
  <c r="CE35" i="10"/>
  <c r="P12" i="10"/>
  <c r="L38" i="10"/>
  <c r="BC35" i="10"/>
  <c r="AR28" i="10"/>
  <c r="BH35" i="10"/>
  <c r="K24" i="10"/>
  <c r="AI15" i="10"/>
  <c r="AW13" i="10"/>
  <c r="BH19" i="10"/>
  <c r="CD8" i="10"/>
  <c r="V23" i="10"/>
  <c r="CE13" i="10"/>
  <c r="AA30" i="10"/>
  <c r="M18" i="10"/>
  <c r="AQ13" i="10"/>
  <c r="CB16" i="10"/>
  <c r="T13" i="10"/>
  <c r="AZ32" i="10"/>
  <c r="L27" i="10"/>
  <c r="BW34" i="10"/>
  <c r="AF11" i="10"/>
  <c r="V37" i="10"/>
  <c r="AP13" i="10"/>
  <c r="BS28" i="10"/>
  <c r="L14" i="10"/>
  <c r="AH15" i="10"/>
  <c r="CC22" i="10"/>
  <c r="BH38" i="10"/>
  <c r="CG30" i="10"/>
  <c r="AB16" i="10"/>
  <c r="CB27" i="10"/>
  <c r="BD19" i="10"/>
  <c r="BY34" i="10"/>
  <c r="AE23" i="10"/>
  <c r="N23" i="10"/>
  <c r="BD31" i="10"/>
  <c r="AV8" i="10"/>
  <c r="AL9" i="10"/>
  <c r="AC16" i="10"/>
  <c r="BC15" i="10"/>
  <c r="AX37" i="10"/>
  <c r="X33" i="10"/>
  <c r="AE18" i="10"/>
  <c r="BN12" i="10"/>
  <c r="AX26" i="10"/>
  <c r="BJ16" i="10"/>
  <c r="BB12" i="10"/>
  <c r="AU19" i="10"/>
  <c r="AU11" i="10"/>
  <c r="CJ9" i="10"/>
  <c r="AO24" i="10"/>
  <c r="AT19" i="10"/>
  <c r="BW21" i="10"/>
  <c r="AK16" i="10"/>
  <c r="CH29" i="10"/>
  <c r="AK15" i="10"/>
  <c r="BF35" i="10"/>
  <c r="AT10" i="10"/>
  <c r="AU25" i="10"/>
  <c r="AK33" i="10"/>
  <c r="W11" i="10"/>
  <c r="W35" i="10"/>
  <c r="AT17" i="10"/>
  <c r="AS35" i="10"/>
  <c r="AK31" i="10"/>
  <c r="AA32" i="10"/>
  <c r="AT21" i="10"/>
  <c r="AU36" i="10"/>
  <c r="AK17" i="10"/>
  <c r="AT8" i="10"/>
  <c r="AQ8" i="10"/>
  <c r="AT33" i="10"/>
  <c r="T29" i="10"/>
  <c r="W33" i="10"/>
  <c r="AU15" i="10"/>
  <c r="BZ25" i="10"/>
  <c r="BR18" i="10"/>
  <c r="AT34" i="10"/>
  <c r="W23" i="10"/>
  <c r="AK23" i="10"/>
  <c r="AL8" i="10"/>
  <c r="AT14" i="10"/>
  <c r="BN13" i="10"/>
  <c r="CF15" i="10"/>
  <c r="M10" i="10"/>
  <c r="BL25" i="10"/>
  <c r="Q30" i="10"/>
  <c r="Y29" i="10"/>
  <c r="BD33" i="10"/>
  <c r="L10" i="10"/>
  <c r="CI10" i="10"/>
  <c r="BG27" i="10"/>
  <c r="BX13" i="10"/>
  <c r="AG36" i="10"/>
  <c r="I21" i="10"/>
  <c r="AI9" i="10"/>
  <c r="CC27" i="10"/>
  <c r="BX16" i="10"/>
  <c r="BR10" i="10"/>
  <c r="M12" i="10"/>
  <c r="AZ34" i="10"/>
  <c r="U10" i="10"/>
  <c r="AE31" i="10"/>
  <c r="BK32" i="10"/>
  <c r="AG16" i="10"/>
  <c r="CC34" i="10"/>
  <c r="P16" i="10"/>
  <c r="CD16" i="10"/>
  <c r="O19" i="10"/>
  <c r="BT21" i="10"/>
  <c r="I9" i="10"/>
  <c r="AY24" i="10"/>
  <c r="BK11" i="10"/>
  <c r="AL37" i="10"/>
  <c r="BC36" i="10"/>
  <c r="AC26" i="10"/>
  <c r="AZ17" i="10"/>
  <c r="T22" i="10"/>
  <c r="BK33" i="10"/>
  <c r="CA16" i="10"/>
  <c r="N19" i="10"/>
  <c r="BF31" i="10"/>
  <c r="L28" i="10"/>
  <c r="BO35" i="10"/>
  <c r="AV29" i="10"/>
  <c r="CC8" i="10"/>
  <c r="L17" i="10"/>
  <c r="AK28" i="10"/>
  <c r="J21" i="10"/>
  <c r="AT11" i="10"/>
  <c r="AT13" i="10"/>
  <c r="CB24" i="10"/>
  <c r="Q21" i="10"/>
  <c r="BD38" i="10"/>
  <c r="W38" i="10"/>
  <c r="J24" i="10"/>
  <c r="AK26" i="10"/>
  <c r="CH33" i="10"/>
  <c r="AU12" i="10"/>
  <c r="AK18" i="10"/>
  <c r="AX14" i="10"/>
  <c r="T25" i="10"/>
  <c r="AG24" i="10"/>
  <c r="AF26" i="10"/>
  <c r="W18" i="10"/>
  <c r="AY9" i="10"/>
  <c r="BQ26" i="10"/>
  <c r="BY21" i="10"/>
  <c r="AE32" i="10"/>
  <c r="AS32" i="10"/>
  <c r="W30" i="10"/>
  <c r="AN36" i="10"/>
  <c r="K9" i="10"/>
  <c r="AJ10" i="10"/>
  <c r="CB29" i="10"/>
  <c r="Z18" i="10"/>
  <c r="BB25" i="10"/>
  <c r="AM38" i="10"/>
  <c r="AX32" i="10"/>
  <c r="BR16" i="10"/>
  <c r="AF30" i="10"/>
  <c r="BN37" i="10"/>
  <c r="BQ25" i="10"/>
  <c r="AL19" i="10"/>
  <c r="AC18" i="10"/>
  <c r="AR26" i="10"/>
  <c r="AO8" i="10"/>
  <c r="Z23" i="10"/>
  <c r="BQ28" i="10"/>
  <c r="J20" i="10"/>
  <c r="BO17" i="10"/>
  <c r="AB15" i="10"/>
  <c r="CI23" i="10"/>
  <c r="R10" i="10"/>
  <c r="AC23" i="10"/>
  <c r="AP30" i="10"/>
  <c r="BT25" i="10"/>
  <c r="AL10" i="10"/>
  <c r="AD22" i="10"/>
  <c r="BM18" i="10"/>
  <c r="AY16" i="10"/>
  <c r="R22" i="10"/>
  <c r="CB23" i="10"/>
  <c r="Q12" i="10"/>
  <c r="AE15" i="10"/>
  <c r="V8" i="10"/>
  <c r="BK37" i="10"/>
  <c r="AI29" i="10"/>
  <c r="BA15" i="10"/>
  <c r="AK30" i="10"/>
  <c r="BP24" i="10"/>
  <c r="P31" i="10"/>
  <c r="BU20" i="10"/>
  <c r="AK8" i="10"/>
  <c r="AT20" i="10"/>
  <c r="AK13" i="10"/>
  <c r="AC12" i="10"/>
  <c r="AT35" i="10"/>
  <c r="AT15" i="10"/>
  <c r="BZ20" i="10"/>
  <c r="T28" i="10"/>
  <c r="I27" i="10"/>
  <c r="AR13" i="10"/>
  <c r="AR18" i="10"/>
  <c r="CI20" i="10"/>
  <c r="AU16" i="10"/>
  <c r="J26" i="10"/>
  <c r="BK18" i="10"/>
  <c r="CF38" i="10"/>
  <c r="CH13" i="10"/>
  <c r="K23" i="10"/>
  <c r="BA35" i="10"/>
  <c r="BH25" i="10"/>
  <c r="AY8" i="10"/>
  <c r="BN18" i="10"/>
  <c r="CF27" i="10"/>
  <c r="AD20" i="10"/>
  <c r="BU24" i="10"/>
  <c r="AI20" i="10"/>
  <c r="BY36" i="10"/>
  <c r="H33" i="10"/>
  <c r="CA14" i="10"/>
  <c r="BM28" i="10"/>
  <c r="BB13" i="10"/>
  <c r="BB10" i="10"/>
  <c r="AP32" i="10"/>
  <c r="N13" i="10"/>
  <c r="BQ22" i="10"/>
  <c r="BW32" i="10"/>
  <c r="O30" i="10"/>
  <c r="AN15" i="10"/>
  <c r="R11" i="10"/>
  <c r="P22" i="10"/>
  <c r="AF16" i="10"/>
  <c r="P21" i="10"/>
  <c r="M37" i="10"/>
  <c r="BP12" i="10"/>
  <c r="BD8" i="10"/>
  <c r="AH28" i="10"/>
  <c r="CB31" i="10"/>
  <c r="AR22" i="10"/>
  <c r="BN15" i="10"/>
  <c r="AO20" i="10"/>
  <c r="BJ14" i="10"/>
  <c r="AU23" i="10"/>
  <c r="X24" i="10"/>
  <c r="AK38" i="10"/>
  <c r="BC30" i="10"/>
  <c r="BW14" i="10"/>
  <c r="AK14" i="10"/>
  <c r="AB19" i="10"/>
  <c r="BJ19" i="10"/>
  <c r="AV21" i="10"/>
  <c r="BK12" i="10"/>
  <c r="Y25" i="10"/>
  <c r="Z35" i="10"/>
  <c r="BB35" i="10"/>
  <c r="BD23" i="10"/>
  <c r="T9" i="10"/>
  <c r="BX32" i="10"/>
  <c r="CG23" i="10"/>
  <c r="U23" i="10"/>
  <c r="AV11" i="10"/>
  <c r="BE25" i="10"/>
  <c r="BS19" i="10"/>
  <c r="BX9" i="10"/>
  <c r="Z37" i="10"/>
  <c r="AF20" i="10"/>
  <c r="BF33" i="10"/>
  <c r="BR34" i="10"/>
  <c r="Z15" i="10"/>
  <c r="BL16" i="10"/>
  <c r="AS28" i="10"/>
  <c r="BJ27" i="10"/>
  <c r="AF31" i="10"/>
  <c r="CE11" i="10"/>
  <c r="Y15" i="10"/>
  <c r="AE21" i="10"/>
  <c r="CF30" i="10"/>
  <c r="AB24" i="10"/>
  <c r="AR34" i="10"/>
  <c r="AP21" i="10"/>
  <c r="AZ21" i="10"/>
  <c r="T37" i="10"/>
  <c r="AH38" i="10"/>
  <c r="CI16" i="10"/>
  <c r="BB30" i="10"/>
  <c r="CI15" i="10"/>
  <c r="CI13" i="10"/>
  <c r="AN32" i="10"/>
  <c r="AN9" i="10"/>
  <c r="BR22" i="10"/>
  <c r="AY22" i="10"/>
  <c r="AU38" i="10"/>
  <c r="AM17" i="10"/>
  <c r="AP28" i="10"/>
  <c r="AY38" i="10"/>
  <c r="W37" i="10"/>
  <c r="CI35" i="10"/>
  <c r="AT29" i="10"/>
  <c r="BB20" i="10"/>
  <c r="AP10" i="10"/>
  <c r="AK12" i="10"/>
  <c r="W17" i="10"/>
  <c r="AF9" i="10"/>
  <c r="AK9" i="10"/>
  <c r="AE12" i="10"/>
  <c r="AP14" i="10"/>
  <c r="L13" i="10"/>
  <c r="BV16" i="10"/>
  <c r="AS37" i="10"/>
  <c r="V9" i="10"/>
  <c r="AU35" i="10"/>
  <c r="AK19" i="10"/>
  <c r="AR24" i="10"/>
  <c r="BH12" i="10"/>
  <c r="K18" i="10"/>
  <c r="CD33" i="10"/>
  <c r="V30" i="10"/>
  <c r="BC21" i="10"/>
  <c r="AH18" i="10"/>
  <c r="V12" i="10"/>
  <c r="J16" i="10"/>
  <c r="BT37" i="10"/>
  <c r="BY13" i="10"/>
  <c r="Y20" i="10"/>
  <c r="CA24" i="10"/>
  <c r="BG21" i="10"/>
  <c r="V17" i="10"/>
  <c r="BE21" i="10"/>
  <c r="AP34" i="10"/>
  <c r="AE17" i="10"/>
  <c r="M16" i="10"/>
  <c r="BU34" i="10"/>
  <c r="CI26" i="10"/>
  <c r="BP21" i="10"/>
  <c r="BY32" i="10"/>
  <c r="BI35" i="10"/>
  <c r="CJ36" i="10"/>
  <c r="H16" i="10"/>
  <c r="BF19" i="10"/>
  <c r="AU17" i="10"/>
  <c r="AU24" i="10"/>
  <c r="S23" i="10"/>
  <c r="AC21" i="10"/>
  <c r="BP22" i="10"/>
  <c r="AU37" i="10"/>
  <c r="P14" i="10"/>
  <c r="AJ32" i="10"/>
  <c r="AE24" i="10"/>
  <c r="CI14" i="10"/>
  <c r="BQ33" i="10"/>
  <c r="AL27" i="10"/>
  <c r="AK27" i="10"/>
  <c r="O11" i="10"/>
  <c r="BK21" i="10"/>
  <c r="AT16" i="10"/>
  <c r="AU33" i="10"/>
  <c r="CC32" i="10"/>
  <c r="CF12" i="10"/>
  <c r="BM37" i="10"/>
  <c r="W12" i="10"/>
  <c r="AT31" i="10"/>
  <c r="BZ37" i="10"/>
  <c r="AU28" i="10"/>
  <c r="R30" i="10"/>
  <c r="AT24" i="10"/>
  <c r="AD15" i="10"/>
  <c r="W27" i="10"/>
  <c r="AT23" i="10"/>
  <c r="CB21" i="10"/>
  <c r="T27" i="10"/>
  <c r="AG32" i="10"/>
  <c r="AU29" i="10"/>
  <c r="Q25" i="10"/>
  <c r="AU30" i="10"/>
  <c r="BM38" i="10"/>
  <c r="AU13" i="10"/>
  <c r="BU8" i="10"/>
  <c r="BQ8" i="10"/>
  <c r="Q8" i="10"/>
  <c r="BD25" i="10"/>
  <c r="W25" i="10"/>
  <c r="BG16" i="10"/>
  <c r="AY25" i="10"/>
  <c r="AZ8" i="10"/>
  <c r="BL38" i="10"/>
  <c r="AO32" i="10"/>
  <c r="I36" i="10"/>
  <c r="AP38" i="10"/>
  <c r="R35" i="10"/>
  <c r="BG19" i="10"/>
  <c r="BW16" i="10"/>
  <c r="W15" i="10"/>
  <c r="AR15" i="10"/>
  <c r="BE28" i="10"/>
  <c r="AE27" i="10"/>
  <c r="Y26" i="10"/>
  <c r="CC19" i="10"/>
  <c r="BP17" i="10"/>
  <c r="BE31" i="10"/>
  <c r="BT35" i="10"/>
  <c r="AN22" i="10"/>
  <c r="O9" i="10"/>
  <c r="AW32" i="10"/>
  <c r="BO25" i="10"/>
  <c r="AX27" i="10"/>
  <c r="AN27" i="10"/>
  <c r="BV15" i="10"/>
  <c r="X19" i="10"/>
  <c r="AJ26" i="10"/>
  <c r="AL29" i="10"/>
  <c r="AY12" i="10"/>
  <c r="AK22" i="10"/>
  <c r="S35" i="10"/>
  <c r="AD38" i="10"/>
  <c r="AV30" i="10"/>
  <c r="M28" i="10"/>
  <c r="CH25" i="10"/>
  <c r="W13" i="10"/>
  <c r="Z21" i="10"/>
  <c r="AJ34" i="10"/>
  <c r="AP25" i="10"/>
  <c r="W19" i="10"/>
  <c r="AT26" i="10"/>
  <c r="BE19" i="10"/>
  <c r="T33" i="10"/>
  <c r="AU9" i="10"/>
  <c r="BP35" i="10"/>
  <c r="CC36" i="10"/>
  <c r="BD20" i="10"/>
  <c r="AU26" i="10"/>
  <c r="AN24" i="10"/>
  <c r="Q14" i="10"/>
  <c r="AT30" i="10"/>
  <c r="CG17" i="10"/>
  <c r="H9" i="10"/>
  <c r="AT38" i="10"/>
  <c r="AT36" i="10"/>
  <c r="T35" i="10"/>
  <c r="AT18" i="10"/>
  <c r="AP18" i="10"/>
  <c r="H18" i="10"/>
  <c r="R14" i="10"/>
  <c r="AH37" i="10"/>
  <c r="AX35" i="10"/>
  <c r="AU27" i="10"/>
  <c r="CA13" i="10"/>
  <c r="AS36" i="10"/>
  <c r="V32" i="10"/>
  <c r="BT8" i="10"/>
  <c r="BN9" i="10"/>
  <c r="CC15" i="10"/>
  <c r="BE26" i="10"/>
  <c r="I30" i="10"/>
  <c r="BW25" i="10"/>
  <c r="BZ32" i="10"/>
  <c r="P15" i="10"/>
  <c r="BF26" i="10"/>
  <c r="AM23" i="10"/>
  <c r="BE33" i="10"/>
  <c r="BN30" i="10"/>
  <c r="BT30" i="10"/>
  <c r="BF13" i="10"/>
  <c r="Y30" i="10"/>
  <c r="BV17" i="10"/>
  <c r="AZ22" i="10"/>
  <c r="BJ38" i="10"/>
  <c r="BE8" i="10"/>
  <c r="BW9" i="10"/>
  <c r="AC36" i="10"/>
  <c r="BQ16" i="10"/>
  <c r="CA29" i="10"/>
  <c r="Y34" i="10"/>
  <c r="CD12" i="10"/>
  <c r="CJ35" i="10"/>
  <c r="AX24" i="10"/>
  <c r="M22" i="10"/>
  <c r="CE22" i="10"/>
  <c r="AR25" i="10"/>
  <c r="Q27" i="10"/>
  <c r="AF19" i="10"/>
  <c r="CE30" i="10"/>
  <c r="BK17" i="10"/>
  <c r="BU35" i="10"/>
  <c r="CE31" i="10"/>
  <c r="AT37" i="10"/>
  <c r="AK37" i="10"/>
  <c r="O37" i="10"/>
  <c r="AB13" i="10"/>
  <c r="AK21" i="10"/>
  <c r="BI28" i="10"/>
  <c r="AW22" i="10"/>
  <c r="AI11" i="10"/>
  <c r="AK34" i="10"/>
  <c r="W8" i="10"/>
  <c r="BI27" i="10"/>
  <c r="BR11" i="10"/>
  <c r="AK29" i="10"/>
  <c r="W20" i="10"/>
  <c r="AU18" i="10"/>
  <c r="AK32" i="10"/>
  <c r="W9" i="10"/>
  <c r="CH28" i="10"/>
  <c r="AK35" i="10"/>
  <c r="AZ38" i="10"/>
  <c r="CD20" i="10"/>
  <c r="Y12" i="10"/>
  <c r="K15" i="10"/>
  <c r="BW22" i="10"/>
  <c r="R28" i="10"/>
  <c r="CG15" i="10"/>
  <c r="BD36" i="10"/>
  <c r="BH16" i="10"/>
  <c r="BJ34" i="10"/>
  <c r="AF18" i="10"/>
  <c r="AG22" i="10"/>
  <c r="AS26" i="10"/>
  <c r="CB22" i="10"/>
  <c r="Z24" i="10"/>
  <c r="BG18" i="10"/>
  <c r="AJ8" i="10"/>
  <c r="BD30" i="10"/>
  <c r="AN31" i="10"/>
  <c r="BC8" i="10"/>
  <c r="CD18" i="10"/>
  <c r="AV15" i="10"/>
  <c r="BS11" i="10"/>
  <c r="J34" i="10"/>
  <c r="BH21" i="10"/>
  <c r="BR9" i="10"/>
  <c r="BF17" i="10"/>
  <c r="CF26" i="10"/>
  <c r="AC28" i="10"/>
  <c r="BA12" i="10"/>
  <c r="CG37" i="10"/>
  <c r="AP17" i="10"/>
  <c r="S26" i="10"/>
  <c r="CJ28" i="10"/>
  <c r="BX35" i="10"/>
  <c r="V25" i="10"/>
  <c r="BT18" i="10"/>
  <c r="CA15" i="10"/>
  <c r="AS23" i="10"/>
  <c r="BY28" i="10"/>
  <c r="BX8" i="10"/>
  <c r="AO16" i="10"/>
  <c r="R19" i="10"/>
  <c r="Z26" i="10"/>
  <c r="V24" i="10"/>
  <c r="BP15" i="10"/>
  <c r="AW10" i="10"/>
  <c r="T32" i="10"/>
  <c r="AU8" i="10"/>
  <c r="T11" i="10"/>
  <c r="BG34" i="10"/>
  <c r="T19" i="10"/>
  <c r="AN10" i="10"/>
  <c r="AU32" i="10"/>
  <c r="AB28" i="10"/>
  <c r="M17" i="10"/>
  <c r="AU21" i="10"/>
  <c r="S14" i="10"/>
  <c r="BM14" i="10"/>
  <c r="AT12" i="10"/>
  <c r="AT28" i="10"/>
  <c r="CA38" i="10"/>
  <c r="T26" i="10"/>
  <c r="X13" i="10"/>
  <c r="AU14" i="10"/>
  <c r="CJ22" i="10"/>
  <c r="BJ32" i="10"/>
  <c r="J17" i="10"/>
  <c r="BV31" i="10"/>
  <c r="AY27" i="10"/>
  <c r="AT9" i="10"/>
  <c r="AU20" i="10"/>
  <c r="BL29" i="10"/>
  <c r="AR29" i="10"/>
  <c r="AA11" i="10"/>
  <c r="AP11" i="10"/>
  <c r="AH11" i="10"/>
  <c r="AZ23" i="10"/>
  <c r="CF24" i="10"/>
  <c r="Q29" i="10"/>
  <c r="BL13" i="10"/>
  <c r="BE12" i="10"/>
  <c r="Q11" i="10"/>
  <c r="AN23" i="10"/>
  <c r="Q28" i="10"/>
  <c r="BE27" i="10"/>
  <c r="AS22" i="10"/>
  <c r="AH31" i="10"/>
  <c r="BJ15" i="10"/>
  <c r="AM37" i="10"/>
  <c r="AY10" i="10"/>
  <c r="J30" i="10"/>
  <c r="Q35" i="10"/>
  <c r="H28" i="10"/>
  <c r="BE11" i="10"/>
  <c r="S28" i="10"/>
  <c r="AQ24" i="10"/>
  <c r="M36" i="10"/>
  <c r="CC23" i="10"/>
  <c r="BP33" i="10"/>
  <c r="BU9" i="10"/>
  <c r="CA12" i="10"/>
  <c r="BH28" i="10"/>
  <c r="AS30" i="10"/>
  <c r="AT27" i="10"/>
  <c r="BS15" i="10"/>
  <c r="AS11" i="10"/>
  <c r="Q10" i="10"/>
  <c r="BR26" i="10"/>
  <c r="AC32" i="10"/>
  <c r="BM25" i="10"/>
  <c r="N28" i="10"/>
  <c r="T12" i="10"/>
  <c r="AK24" i="10"/>
  <c r="T15" i="10"/>
  <c r="AI23" i="10"/>
  <c r="AT22" i="10"/>
  <c r="AK36" i="10"/>
  <c r="AT32" i="10"/>
  <c r="AK11" i="10"/>
  <c r="BF29" i="10"/>
  <c r="T38" i="10"/>
  <c r="AU34" i="10"/>
  <c r="AJ13" i="10"/>
  <c r="T23" i="10"/>
  <c r="W29" i="10"/>
  <c r="W31" i="10"/>
  <c r="CA28" i="10"/>
  <c r="T20" i="10"/>
  <c r="S17" i="10"/>
  <c r="BW36" i="10"/>
  <c r="H15" i="10"/>
  <c r="CI11" i="10"/>
  <c r="AK25" i="10"/>
  <c r="AU10" i="10"/>
  <c r="AF37" i="10"/>
  <c r="K20" i="10"/>
  <c r="H36" i="10"/>
  <c r="BH37" i="10"/>
  <c r="AG19" i="10"/>
  <c r="AW29" i="10"/>
  <c r="AJ35" i="10"/>
  <c r="J18" i="10"/>
  <c r="CF36" i="10"/>
  <c r="BN25" i="10"/>
  <c r="CA31" i="10"/>
  <c r="BK20" i="10"/>
  <c r="BU10" i="10"/>
  <c r="CJ31" i="10"/>
  <c r="BF28" i="10"/>
  <c r="J19" i="10"/>
  <c r="U21" i="10"/>
  <c r="BX29" i="10"/>
  <c r="O32" i="10"/>
  <c r="K21" i="10"/>
  <c r="BT22" i="10"/>
  <c r="BU30" i="10"/>
  <c r="J12" i="10"/>
  <c r="AM34" i="10"/>
  <c r="AC20" i="10"/>
  <c r="BZ21" i="10"/>
  <c r="R37" i="10"/>
  <c r="AB17" i="10"/>
  <c r="O36" i="10"/>
  <c r="BD24" i="10"/>
  <c r="L16" i="10"/>
  <c r="AS12" i="10"/>
  <c r="CG18" i="10"/>
  <c r="CB19" i="10"/>
  <c r="X36" i="10"/>
  <c r="H20" i="10"/>
  <c r="BS36" i="10"/>
  <c r="BX26" i="10"/>
  <c r="T34" i="10"/>
  <c r="W26" i="10"/>
  <c r="L40" i="2"/>
  <c r="L41" i="2" s="1"/>
  <c r="BE40" i="2"/>
  <c r="BE41" i="2" s="1"/>
  <c r="N40" i="2"/>
  <c r="N41" i="2" s="1"/>
  <c r="AK40" i="2"/>
  <c r="AK41" i="2" s="1"/>
  <c r="BM40" i="2"/>
  <c r="BM41" i="2" s="1"/>
  <c r="AA40" i="2"/>
  <c r="AA41" i="2" s="1"/>
  <c r="AB40" i="2"/>
  <c r="AB41" i="2" s="1"/>
  <c r="BI40" i="2"/>
  <c r="BI41" i="2" s="1"/>
  <c r="AM40" i="2"/>
  <c r="AM41" i="2" s="1"/>
  <c r="AY40" i="2"/>
  <c r="AY41" i="2" s="1"/>
  <c r="BB40" i="2"/>
  <c r="BB41" i="2" s="1"/>
  <c r="AZ40" i="2"/>
  <c r="AZ41" i="2" s="1"/>
  <c r="I40" i="2"/>
  <c r="I41" i="2" s="1"/>
  <c r="BO40" i="2"/>
  <c r="BO41" i="2" s="1"/>
  <c r="AC40" i="2"/>
  <c r="AC41" i="2" s="1"/>
  <c r="BL40" i="2"/>
  <c r="BL41" i="2" s="1"/>
  <c r="AG40" i="2"/>
  <c r="AG41" i="2" s="1"/>
  <c r="BK40" i="2"/>
  <c r="BK41" i="2" s="1"/>
  <c r="AR40" i="2"/>
  <c r="AR41" i="2" s="1"/>
  <c r="W40" i="2"/>
  <c r="W41" i="2" s="1"/>
  <c r="BT28" i="2"/>
  <c r="BU14" i="2"/>
  <c r="BU38" i="2"/>
  <c r="BV24" i="2"/>
  <c r="BW18" i="2"/>
  <c r="BX19" i="2"/>
  <c r="BX32" i="2"/>
  <c r="BY24" i="2"/>
  <c r="BT17" i="2"/>
  <c r="BX17" i="2"/>
  <c r="BU31" i="2"/>
  <c r="BV19" i="2"/>
  <c r="BX11" i="2"/>
  <c r="BW31" i="2"/>
  <c r="BY25" i="2"/>
  <c r="BT30" i="2"/>
  <c r="BU16" i="2"/>
  <c r="BX9" i="2"/>
  <c r="BV26" i="2"/>
  <c r="BW20" i="2"/>
  <c r="BX10" i="2"/>
  <c r="BX34" i="2"/>
  <c r="BY26" i="2"/>
  <c r="BT19" i="2"/>
  <c r="BX39" i="2"/>
  <c r="BU33" i="2"/>
  <c r="BV21" i="2"/>
  <c r="BX27" i="2"/>
  <c r="BW33" i="2"/>
  <c r="BY27" i="2"/>
  <c r="BT32" i="2"/>
  <c r="BU18" i="2"/>
  <c r="BV38" i="2"/>
  <c r="BV28" i="2"/>
  <c r="BW22" i="2"/>
  <c r="BX12" i="2"/>
  <c r="BX36" i="2"/>
  <c r="BY28" i="2"/>
  <c r="BT21" i="2"/>
  <c r="BU11" i="2"/>
  <c r="BU35" i="2"/>
  <c r="BV23" i="2"/>
  <c r="BW11" i="2"/>
  <c r="BW35" i="2"/>
  <c r="BY29" i="2"/>
  <c r="BT10" i="2"/>
  <c r="BT34" i="2"/>
  <c r="BU20" i="2"/>
  <c r="BT9" i="2"/>
  <c r="BV30" i="2"/>
  <c r="BW24" i="2"/>
  <c r="BX14" i="2"/>
  <c r="BX38" i="2"/>
  <c r="BY30" i="2"/>
  <c r="BT23" i="2"/>
  <c r="BU13" i="2"/>
  <c r="BU37" i="2"/>
  <c r="BV25" i="2"/>
  <c r="BW13" i="2"/>
  <c r="BX13" i="2"/>
  <c r="BY31" i="2"/>
  <c r="BT12" i="2"/>
  <c r="BT36" i="2"/>
  <c r="BU22" i="2"/>
  <c r="BX37" i="2"/>
  <c r="BV32" i="2"/>
  <c r="BW26" i="2"/>
  <c r="BX16" i="2"/>
  <c r="BX21" i="2"/>
  <c r="BY32" i="2"/>
  <c r="BT25" i="2"/>
  <c r="BU15" i="2"/>
  <c r="BU39" i="2"/>
  <c r="BV27" i="2"/>
  <c r="BW15" i="2"/>
  <c r="BX29" i="2"/>
  <c r="BY33" i="2"/>
  <c r="BT14" i="2"/>
  <c r="BT38" i="2"/>
  <c r="BU24" i="2"/>
  <c r="BV10" i="2"/>
  <c r="BV34" i="2"/>
  <c r="BW28" i="2"/>
  <c r="BX18" i="2"/>
  <c r="BY10" i="2"/>
  <c r="BY34" i="2"/>
  <c r="BT27" i="2"/>
  <c r="BU17" i="2"/>
  <c r="BW37" i="2"/>
  <c r="BV29" i="2"/>
  <c r="BW17" i="2"/>
  <c r="BY11" i="2"/>
  <c r="BY35" i="2"/>
  <c r="BT16" i="2"/>
  <c r="BY9" i="2"/>
  <c r="BU26" i="2"/>
  <c r="BV12" i="2"/>
  <c r="BW9" i="2"/>
  <c r="BW30" i="2"/>
  <c r="BX20" i="2"/>
  <c r="BY12" i="2"/>
  <c r="BY36" i="2"/>
  <c r="BT29" i="2"/>
  <c r="BU19" i="2"/>
  <c r="BX15" i="2"/>
  <c r="BV31" i="2"/>
  <c r="BW19" i="2"/>
  <c r="BY13" i="2"/>
  <c r="BY37" i="2"/>
  <c r="BT18" i="2"/>
  <c r="BV36" i="2"/>
  <c r="BU28" i="2"/>
  <c r="BV14" i="2"/>
  <c r="BX31" i="2"/>
  <c r="BW32" i="2"/>
  <c r="BX22" i="2"/>
  <c r="BY14" i="2"/>
  <c r="BY38" i="2"/>
  <c r="BT31" i="2"/>
  <c r="BU21" i="2"/>
  <c r="BX25" i="2"/>
  <c r="BV33" i="2"/>
  <c r="BW21" i="2"/>
  <c r="BY15" i="2"/>
  <c r="BY39" i="2"/>
  <c r="BT20" i="2"/>
  <c r="BU9" i="2"/>
  <c r="BU30" i="2"/>
  <c r="BV16" i="2"/>
  <c r="BW10" i="2"/>
  <c r="BW34" i="2"/>
  <c r="BX24" i="2"/>
  <c r="BY16" i="2"/>
  <c r="BX23" i="2"/>
  <c r="BT33" i="2"/>
  <c r="BU23" i="2"/>
  <c r="BV11" i="2"/>
  <c r="BV35" i="2"/>
  <c r="BW23" i="2"/>
  <c r="BY17" i="2"/>
  <c r="BX33" i="2"/>
  <c r="BT22" i="2"/>
  <c r="BX35" i="2"/>
  <c r="BU32" i="2"/>
  <c r="BV18" i="2"/>
  <c r="BW12" i="2"/>
  <c r="BW36" i="2"/>
  <c r="BX26" i="2"/>
  <c r="BY18" i="2"/>
  <c r="BT11" i="2"/>
  <c r="BT35" i="2"/>
  <c r="BU25" i="2"/>
  <c r="BV13" i="2"/>
  <c r="BV37" i="2"/>
  <c r="BW25" i="2"/>
  <c r="BV9" i="2"/>
  <c r="BV17" i="2"/>
  <c r="BT24" i="2"/>
  <c r="BX28" i="2"/>
  <c r="BV39" i="2"/>
  <c r="BT26" i="2"/>
  <c r="BX30" i="2"/>
  <c r="BW39" i="2"/>
  <c r="BU10" i="2"/>
  <c r="BY20" i="2"/>
  <c r="BW27" i="2"/>
  <c r="BU12" i="2"/>
  <c r="BY22" i="2"/>
  <c r="BW29" i="2"/>
  <c r="BU34" i="2"/>
  <c r="BT13" i="2"/>
  <c r="BY19" i="2"/>
  <c r="BU36" i="2"/>
  <c r="BT15" i="2"/>
  <c r="BY21" i="2"/>
  <c r="BV20" i="2"/>
  <c r="BT37" i="2"/>
  <c r="BY23" i="2"/>
  <c r="BV22" i="2"/>
  <c r="BT39" i="2"/>
  <c r="BW38" i="2"/>
  <c r="BV15" i="2"/>
  <c r="BW14" i="2"/>
  <c r="BW16" i="2"/>
  <c r="BU27" i="2"/>
  <c r="BU29" i="2"/>
  <c r="Q40" i="2"/>
  <c r="Q41" i="2" s="1"/>
  <c r="U40" i="2"/>
  <c r="U41" i="2" s="1"/>
  <c r="BF40" i="2"/>
  <c r="BF41" i="2" s="1"/>
  <c r="T40" i="2"/>
  <c r="T41" i="2" s="1"/>
  <c r="BC40" i="2"/>
  <c r="BC41" i="2" s="1"/>
  <c r="G12" i="2"/>
  <c r="G39" i="2"/>
  <c r="G10" i="2"/>
  <c r="G30" i="2"/>
  <c r="G16" i="2"/>
  <c r="G14" i="2"/>
  <c r="G21" i="2"/>
  <c r="G13" i="2"/>
  <c r="G25" i="2"/>
  <c r="G29" i="2"/>
  <c r="G32" i="2"/>
  <c r="G24" i="2"/>
  <c r="G35" i="2"/>
  <c r="G17" i="2"/>
  <c r="G26" i="2"/>
  <c r="G23" i="2"/>
  <c r="G9" i="2"/>
  <c r="G18" i="2"/>
  <c r="G28" i="2"/>
  <c r="G31" i="2"/>
  <c r="G11" i="2"/>
  <c r="G34" i="2"/>
  <c r="G20" i="2"/>
  <c r="G33" i="2"/>
  <c r="G27" i="2"/>
  <c r="G38" i="2"/>
  <c r="G22" i="2"/>
  <c r="G19" i="2"/>
  <c r="G15" i="2"/>
  <c r="G36" i="2"/>
  <c r="G37" i="2"/>
  <c r="AI40" i="2"/>
  <c r="AI41" i="2" s="1"/>
  <c r="BA40" i="2"/>
  <c r="BA41" i="2" s="1"/>
  <c r="AU40" i="2"/>
  <c r="AU41" i="2" s="1"/>
  <c r="BG40" i="2"/>
  <c r="BG41" i="2" s="1"/>
  <c r="P40" i="2"/>
  <c r="P41" i="2" s="1"/>
  <c r="AJ40" i="2"/>
  <c r="AJ41" i="2" s="1"/>
  <c r="AQ40" i="2"/>
  <c r="AQ41" i="2" s="1"/>
  <c r="AP40" i="2"/>
  <c r="AP41" i="2" s="1"/>
  <c r="AW40" i="2"/>
  <c r="AW41" i="2" s="1"/>
  <c r="AX40" i="2"/>
  <c r="AX41" i="2" s="1"/>
  <c r="M40" i="2"/>
  <c r="M41" i="2" s="1"/>
  <c r="AT40" i="2"/>
  <c r="AT41" i="2" s="1"/>
  <c r="AE40" i="2"/>
  <c r="AE41" i="2" s="1"/>
  <c r="AS40" i="2"/>
  <c r="AS41" i="2" s="1"/>
  <c r="Z40" i="2"/>
  <c r="Z41" i="2" s="1"/>
  <c r="K40" i="2"/>
  <c r="K41" i="2" s="1"/>
  <c r="BJ40" i="2"/>
  <c r="BJ41" i="2" s="1"/>
  <c r="AV40" i="2"/>
  <c r="AV41" i="2" s="1"/>
  <c r="AD40" i="2"/>
  <c r="AD41" i="2" s="1"/>
  <c r="AH40" i="2"/>
  <c r="AH41" i="2" s="1"/>
  <c r="BN40" i="2"/>
  <c r="BN41" i="2" s="1"/>
  <c r="AO40" i="2"/>
  <c r="AO41" i="2" s="1"/>
  <c r="Y40" i="2"/>
  <c r="Y41" i="2" s="1"/>
  <c r="S40" i="2"/>
  <c r="S41" i="2" s="1"/>
  <c r="R40" i="2"/>
  <c r="R41" i="2" s="1"/>
  <c r="AF40" i="2"/>
  <c r="AF41" i="2" s="1"/>
  <c r="O40" i="2"/>
  <c r="O41" i="2" s="1"/>
  <c r="X40" i="2"/>
  <c r="X41" i="2" s="1"/>
  <c r="AJ42" i="2" l="1"/>
  <c r="X42" i="2"/>
  <c r="BN42" i="2"/>
  <c r="J42" i="2"/>
  <c r="AM42" i="2"/>
  <c r="AR42" i="2"/>
  <c r="BI42" i="2"/>
  <c r="AB42" i="2"/>
  <c r="W42" i="2"/>
  <c r="L42" i="2"/>
  <c r="AV42" i="2"/>
  <c r="M42" i="2"/>
  <c r="BG42" i="2"/>
  <c r="BO42" i="2"/>
  <c r="S42" i="2"/>
  <c r="BJ42" i="2"/>
  <c r="AX42" i="2"/>
  <c r="AU42" i="2"/>
  <c r="T42" i="2"/>
  <c r="I42" i="2"/>
  <c r="Y42" i="2"/>
  <c r="K42" i="2"/>
  <c r="AW42" i="2"/>
  <c r="BF42" i="2"/>
  <c r="N42" i="2"/>
  <c r="F37" i="10"/>
  <c r="BQ38" i="2" s="1"/>
  <c r="B38" i="2" s="1"/>
  <c r="AO42" i="2"/>
  <c r="Z42" i="2"/>
  <c r="U42" i="2"/>
  <c r="BE42" i="2"/>
  <c r="V42" i="2"/>
  <c r="BH42" i="2"/>
  <c r="O42" i="2"/>
  <c r="AT42" i="2"/>
  <c r="P42" i="2"/>
  <c r="AC42" i="2"/>
  <c r="BP10" i="2"/>
  <c r="A10" i="2"/>
  <c r="BP12" i="2"/>
  <c r="A12" i="2"/>
  <c r="AF42" i="2"/>
  <c r="AH42" i="2"/>
  <c r="AS42" i="2"/>
  <c r="AP42" i="2"/>
  <c r="BA42" i="2"/>
  <c r="A20" i="2"/>
  <c r="BP20" i="2"/>
  <c r="A32" i="2"/>
  <c r="BP32" i="2"/>
  <c r="F11" i="10"/>
  <c r="BQ12" i="2" s="1"/>
  <c r="B12" i="2" s="1"/>
  <c r="F8" i="10"/>
  <c r="BQ9" i="2" s="1"/>
  <c r="AL42" i="2"/>
  <c r="R42" i="2"/>
  <c r="AD42" i="2"/>
  <c r="AE42" i="2"/>
  <c r="AQ42" i="2"/>
  <c r="AI42" i="2"/>
  <c r="BP11" i="2"/>
  <c r="A11" i="2"/>
  <c r="A25" i="2"/>
  <c r="BP25" i="2"/>
  <c r="F15" i="10"/>
  <c r="BQ16" i="2" s="1"/>
  <c r="B16" i="2" s="1"/>
  <c r="F22" i="10"/>
  <c r="BQ23" i="2" s="1"/>
  <c r="B23" i="2" s="1"/>
  <c r="F19" i="10"/>
  <c r="BQ20" i="2" s="1"/>
  <c r="B20" i="2" s="1"/>
  <c r="F10" i="10"/>
  <c r="BQ11" i="2" s="1"/>
  <c r="B11" i="2" s="1"/>
  <c r="BP21" i="2"/>
  <c r="A21" i="2"/>
  <c r="F28" i="10"/>
  <c r="BQ29" i="2" s="1"/>
  <c r="B29" i="2" s="1"/>
  <c r="F18" i="10"/>
  <c r="BQ19" i="2" s="1"/>
  <c r="B19" i="2" s="1"/>
  <c r="F35" i="10"/>
  <c r="BQ36" i="2" s="1"/>
  <c r="B36" i="2" s="1"/>
  <c r="AN42" i="2"/>
  <c r="BP34" i="2"/>
  <c r="A34" i="2"/>
  <c r="F17" i="10"/>
  <c r="BQ18" i="2" s="1"/>
  <c r="B18" i="2" s="1"/>
  <c r="BP31" i="2"/>
  <c r="A31" i="2"/>
  <c r="BP18" i="2"/>
  <c r="A18" i="2"/>
  <c r="A14" i="2"/>
  <c r="BP14" i="2"/>
  <c r="F23" i="10"/>
  <c r="BQ24" i="2" s="1"/>
  <c r="B24" i="2" s="1"/>
  <c r="F34" i="10"/>
  <c r="BQ35" i="2" s="1"/>
  <c r="B35" i="2" s="1"/>
  <c r="F31" i="10"/>
  <c r="BQ32" i="2" s="1"/>
  <c r="B32" i="2" s="1"/>
  <c r="A13" i="2"/>
  <c r="BP13" i="2"/>
  <c r="BP37" i="2"/>
  <c r="A37" i="2"/>
  <c r="BP36" i="2"/>
  <c r="A36" i="2"/>
  <c r="A15" i="2"/>
  <c r="BP15" i="2"/>
  <c r="A9" i="2"/>
  <c r="BP9" i="2"/>
  <c r="A16" i="2"/>
  <c r="BP16" i="2"/>
  <c r="F24" i="10"/>
  <c r="BQ25" i="2" s="1"/>
  <c r="B25" i="2" s="1"/>
  <c r="F38" i="10"/>
  <c r="BQ39" i="2" s="1"/>
  <c r="B39" i="2" s="1"/>
  <c r="F26" i="10"/>
  <c r="BQ27" i="2" s="1"/>
  <c r="B27" i="2" s="1"/>
  <c r="F12" i="10"/>
  <c r="BQ13" i="2" s="1"/>
  <c r="B13" i="2" s="1"/>
  <c r="BP28" i="2"/>
  <c r="A28" i="2"/>
  <c r="A19" i="2"/>
  <c r="BP19" i="2"/>
  <c r="BP23" i="2"/>
  <c r="A23" i="2"/>
  <c r="BP30" i="2"/>
  <c r="A30" i="2"/>
  <c r="Q42" i="2"/>
  <c r="BK42" i="2"/>
  <c r="AZ42" i="2"/>
  <c r="AA42" i="2"/>
  <c r="F27" i="10"/>
  <c r="BQ28" i="2" s="1"/>
  <c r="B28" i="2" s="1"/>
  <c r="F25" i="10"/>
  <c r="BQ26" i="2" s="1"/>
  <c r="B26" i="2" s="1"/>
  <c r="F36" i="10"/>
  <c r="BQ37" i="2" s="1"/>
  <c r="B37" i="2" s="1"/>
  <c r="BP29" i="2"/>
  <c r="A29" i="2"/>
  <c r="F13" i="10"/>
  <c r="BQ14" i="2" s="1"/>
  <c r="B14" i="2" s="1"/>
  <c r="A17" i="2"/>
  <c r="BP17" i="2"/>
  <c r="AG42" i="2"/>
  <c r="BB42" i="2"/>
  <c r="BM42" i="2"/>
  <c r="F21" i="10"/>
  <c r="BQ22" i="2" s="1"/>
  <c r="B22" i="2" s="1"/>
  <c r="A22" i="2"/>
  <c r="BP22" i="2"/>
  <c r="A35" i="2"/>
  <c r="BP35" i="2"/>
  <c r="F9" i="10"/>
  <c r="BQ10" i="2" s="1"/>
  <c r="B10" i="2" s="1"/>
  <c r="F33" i="10"/>
  <c r="BQ34" i="2" s="1"/>
  <c r="B34" i="2" s="1"/>
  <c r="F30" i="10"/>
  <c r="BQ31" i="2" s="1"/>
  <c r="B31" i="2" s="1"/>
  <c r="F29" i="10"/>
  <c r="BQ30" i="2" s="1"/>
  <c r="B30" i="2" s="1"/>
  <c r="BD42" i="2"/>
  <c r="H42" i="2"/>
  <c r="BP26" i="2"/>
  <c r="A26" i="2"/>
  <c r="A38" i="2"/>
  <c r="BP38" i="2"/>
  <c r="A39" i="2"/>
  <c r="BP39" i="2"/>
  <c r="BP27" i="2"/>
  <c r="A27" i="2"/>
  <c r="BP33" i="2"/>
  <c r="A33" i="2"/>
  <c r="BP24" i="2"/>
  <c r="A24" i="2"/>
  <c r="BC42" i="2"/>
  <c r="BL42" i="2"/>
  <c r="AY42" i="2"/>
  <c r="AK42" i="2"/>
  <c r="F20" i="10"/>
  <c r="BQ21" i="2" s="1"/>
  <c r="B21" i="2" s="1"/>
  <c r="F16" i="10"/>
  <c r="BQ17" i="2" s="1"/>
  <c r="B17" i="2" s="1"/>
  <c r="F14" i="10"/>
  <c r="BQ15" i="2" s="1"/>
  <c r="B15" i="2" s="1"/>
  <c r="F32" i="10"/>
  <c r="BQ33" i="2" s="1"/>
  <c r="B33" i="2" s="1"/>
  <c r="C7" i="2" l="1"/>
  <c r="B9" i="2"/>
  <c r="C6" i="2"/>
</calcChain>
</file>

<file path=xl/sharedStrings.xml><?xml version="1.0" encoding="utf-8"?>
<sst xmlns="http://schemas.openxmlformats.org/spreadsheetml/2006/main" count="1074" uniqueCount="342">
  <si>
    <t>Volta a Portugal</t>
  </si>
  <si>
    <t>Tour of Britain</t>
  </si>
  <si>
    <t>Down Under Classic</t>
  </si>
  <si>
    <t>E3 Prijs</t>
  </si>
  <si>
    <t>Japan Cup</t>
  </si>
  <si>
    <t>Clasica San Sebastian</t>
  </si>
  <si>
    <t>Tour du Faso</t>
  </si>
  <si>
    <t>Int. Osterreich Rundfahrt</t>
  </si>
  <si>
    <t>Tour of South Africa</t>
  </si>
  <si>
    <t>Post Danmark Rundt</t>
  </si>
  <si>
    <t>Tour of America</t>
  </si>
  <si>
    <t>Tour of the Battenkill</t>
  </si>
  <si>
    <t>Vuelta al Tachira</t>
  </si>
  <si>
    <t>Giro del Trentino</t>
  </si>
  <si>
    <t>Herald Sun Tour</t>
  </si>
  <si>
    <t>Strade Bianche</t>
  </si>
  <si>
    <t>Tour Down Under</t>
  </si>
  <si>
    <t>Tour of Vancouver</t>
  </si>
  <si>
    <t>Baltic Chain Tour</t>
  </si>
  <si>
    <t>Gisborne GP</t>
  </si>
  <si>
    <t>Zuri Metzgete</t>
  </si>
  <si>
    <t>Race</t>
  </si>
  <si>
    <t>Riders Allowed</t>
  </si>
  <si>
    <t>Rider ID</t>
  </si>
  <si>
    <t>Surname</t>
  </si>
  <si>
    <t>First Name</t>
  </si>
  <si>
    <t>Race Day Use</t>
  </si>
  <si>
    <t>Race Clashes</t>
  </si>
  <si>
    <t>RD</t>
  </si>
  <si>
    <t>RC</t>
  </si>
  <si>
    <t>Benelux Challenge</t>
  </si>
  <si>
    <t>Rheden GP</t>
  </si>
  <si>
    <t>Tour of Ukraine</t>
  </si>
  <si>
    <t>Circulo de Juarez</t>
  </si>
  <si>
    <t>Tour d'Andorra</t>
  </si>
  <si>
    <t>East Midlands Cicle Classic</t>
  </si>
  <si>
    <t>Gent - Wevelgem</t>
  </si>
  <si>
    <t>Vuelta a Espana</t>
  </si>
  <si>
    <t>Criterium du Dauphine Libere</t>
  </si>
  <si>
    <t>Badaling International</t>
  </si>
  <si>
    <t>Tour of Qatar</t>
  </si>
  <si>
    <t>Classique du Grand-Duché</t>
  </si>
  <si>
    <t>Chrono des Herbiers</t>
  </si>
  <si>
    <t>Lisbon Classic</t>
  </si>
  <si>
    <t>Vuelta al Pais Vasco</t>
  </si>
  <si>
    <t>Ronde van Vlaanderen</t>
  </si>
  <si>
    <t>Paris - Roubaix</t>
  </si>
  <si>
    <t>Giro d'Italia</t>
  </si>
  <si>
    <t>Tour of California</t>
  </si>
  <si>
    <t>Amstel Gold Race</t>
  </si>
  <si>
    <t>Viana do Castelo</t>
  </si>
  <si>
    <t>Strada Appia Antica</t>
  </si>
  <si>
    <t>GP Herning</t>
  </si>
  <si>
    <t>Tour de Suisse</t>
  </si>
  <si>
    <t>Tour of Norway</t>
  </si>
  <si>
    <t>Monterrey TTT</t>
  </si>
  <si>
    <t>Tour de France</t>
  </si>
  <si>
    <t>Tour of East Java</t>
  </si>
  <si>
    <t>Deutschland Tour</t>
  </si>
  <si>
    <t>GP Moscow</t>
  </si>
  <si>
    <t>Vuelta a Colombia</t>
  </si>
  <si>
    <t>Tour of Northern Europe</t>
  </si>
  <si>
    <t>GP Liechtenstein</t>
  </si>
  <si>
    <t>Copenhagen-Malmo TTT</t>
  </si>
  <si>
    <t>Milano - Torino</t>
  </si>
  <si>
    <t>Praha - Karlovy Vary - Praha</t>
  </si>
  <si>
    <t>Tour of Tasmania</t>
  </si>
  <si>
    <t>Giro di Lombardia</t>
  </si>
  <si>
    <t>Omloop Het Nieuwsblad</t>
  </si>
  <si>
    <t>Betonexpressz GP</t>
  </si>
  <si>
    <t>Milano San Remo</t>
  </si>
  <si>
    <t>Kuurne - Bruxelles - Kuurne</t>
  </si>
  <si>
    <t>Lillestrom GP</t>
  </si>
  <si>
    <t>Paris Tours</t>
  </si>
  <si>
    <t>GP Kigali</t>
  </si>
  <si>
    <t>Tour of the Middle East</t>
  </si>
  <si>
    <t>Hong Kong Challenge</t>
  </si>
  <si>
    <t>Roma Maxima</t>
  </si>
  <si>
    <t>Ronde van Nederland</t>
  </si>
  <si>
    <t>Coppa Placci</t>
  </si>
  <si>
    <t>Veenendaal - Veenendaal</t>
  </si>
  <si>
    <t>Cheshire Cycling Tour</t>
  </si>
  <si>
    <t>Liege - Bastogne - Liege</t>
  </si>
  <si>
    <t>Chrono d'Arenberg</t>
  </si>
  <si>
    <t>Riga - Jurmala GP</t>
  </si>
  <si>
    <t>USA Pro Cycling Challenge</t>
  </si>
  <si>
    <t>Macskako Kerekparverseny</t>
  </si>
  <si>
    <t>Balkans International</t>
  </si>
  <si>
    <t>Hanko Classic</t>
  </si>
  <si>
    <t>Pro Hallstatt Classic</t>
  </si>
  <si>
    <t>GP Wallonie</t>
  </si>
  <si>
    <t>Frankfurt Eschborn</t>
  </si>
  <si>
    <t>GP Lugano</t>
  </si>
  <si>
    <t>Tour de Pologne</t>
  </si>
  <si>
    <t>Rund um Koln</t>
  </si>
  <si>
    <t>Franceville Classique</t>
  </si>
  <si>
    <t>Torshavn GP</t>
  </si>
  <si>
    <t>Philadelphia International Championship</t>
  </si>
  <si>
    <t>Tour of Lithuania</t>
  </si>
  <si>
    <t>GP Izola</t>
  </si>
  <si>
    <t>Clasico San Jose</t>
  </si>
  <si>
    <t>Scandinavia Open Road Race</t>
  </si>
  <si>
    <t>Uppsala Classic</t>
  </si>
  <si>
    <t>Euskal Bizikleta</t>
  </si>
  <si>
    <t>Le Samyn</t>
  </si>
  <si>
    <t>Tour of Guadeloupe</t>
  </si>
  <si>
    <t>Great Ocean Road Classic</t>
  </si>
  <si>
    <t>La Tropicale Amissa Bongo</t>
  </si>
  <si>
    <t>Tour of Slovenia</t>
  </si>
  <si>
    <t>Tirreno - Adriatico</t>
  </si>
  <si>
    <t>Paris - Nice</t>
  </si>
  <si>
    <t>Tour du Maroc</t>
  </si>
  <si>
    <t>Giro dell'Emilia</t>
  </si>
  <si>
    <t>Geraardsbergen-Bosberg</t>
  </si>
  <si>
    <t>Tour of Eritrea</t>
  </si>
  <si>
    <t>GP Plouay</t>
  </si>
  <si>
    <t>Tour of San Luis</t>
  </si>
  <si>
    <t>Tour of Japan</t>
  </si>
  <si>
    <t>Berlin ProRace</t>
  </si>
  <si>
    <t>Dwars door Vlaanderen</t>
  </si>
  <si>
    <t>Fleche Wallonne</t>
  </si>
  <si>
    <t>Tour of Luxembourg</t>
  </si>
  <si>
    <t>GP Yekaterinburg</t>
  </si>
  <si>
    <t>Grands Prix Cycliste</t>
  </si>
  <si>
    <t>Race List</t>
  </si>
  <si>
    <t>Team List</t>
  </si>
  <si>
    <t>New Zealand</t>
  </si>
  <si>
    <t>C2</t>
  </si>
  <si>
    <t>Australia</t>
  </si>
  <si>
    <t>HC</t>
  </si>
  <si>
    <t>PT</t>
  </si>
  <si>
    <t>C1</t>
  </si>
  <si>
    <t>Portugal</t>
  </si>
  <si>
    <t>PTHC</t>
  </si>
  <si>
    <t>Qatar</t>
  </si>
  <si>
    <t>Mexico</t>
  </si>
  <si>
    <t>Costa Rica</t>
  </si>
  <si>
    <t>San Marino</t>
  </si>
  <si>
    <t>Belgium</t>
  </si>
  <si>
    <t>Italy</t>
  </si>
  <si>
    <t>Luxembourg</t>
  </si>
  <si>
    <t>France</t>
  </si>
  <si>
    <t>Russia</t>
  </si>
  <si>
    <t>Venezuela</t>
  </si>
  <si>
    <t>Denmark</t>
  </si>
  <si>
    <t>Netherlands</t>
  </si>
  <si>
    <t>Hungary</t>
  </si>
  <si>
    <t>Colombia</t>
  </si>
  <si>
    <t>Slovenia</t>
  </si>
  <si>
    <t>Norway</t>
  </si>
  <si>
    <t>Great Britain</t>
  </si>
  <si>
    <t>Ukraine</t>
  </si>
  <si>
    <t>Guadeloupe</t>
  </si>
  <si>
    <t>Gabon</t>
  </si>
  <si>
    <t>China</t>
  </si>
  <si>
    <t>Poland</t>
  </si>
  <si>
    <t>Burkina Faso</t>
  </si>
  <si>
    <t>Liechtenstein</t>
  </si>
  <si>
    <t>Various</t>
  </si>
  <si>
    <t>Qatar/UAE/Oman</t>
  </si>
  <si>
    <t>USA</t>
  </si>
  <si>
    <t>Isle of Man ITT</t>
  </si>
  <si>
    <t>Isle of Man</t>
  </si>
  <si>
    <t>Finland</t>
  </si>
  <si>
    <t>Hong Kong</t>
  </si>
  <si>
    <t>Switzerland</t>
  </si>
  <si>
    <t>Germany</t>
  </si>
  <si>
    <t>Canada</t>
  </si>
  <si>
    <t>Sweden</t>
  </si>
  <si>
    <t>Faroe Islands</t>
  </si>
  <si>
    <t>Spain</t>
  </si>
  <si>
    <t>Benelux</t>
  </si>
  <si>
    <t>Lithuania</t>
  </si>
  <si>
    <t>Andorra</t>
  </si>
  <si>
    <t>Argentina</t>
  </si>
  <si>
    <t>Rwanda</t>
  </si>
  <si>
    <t>Japan</t>
  </si>
  <si>
    <t>Austria</t>
  </si>
  <si>
    <t>Latvia</t>
  </si>
  <si>
    <t>Olympia TTT</t>
  </si>
  <si>
    <t>Baltic Area</t>
  </si>
  <si>
    <t>Morocco</t>
  </si>
  <si>
    <t>Czech Republic</t>
  </si>
  <si>
    <t>South Africa</t>
  </si>
  <si>
    <t>ID</t>
  </si>
  <si>
    <t>Country</t>
  </si>
  <si>
    <t>Days</t>
  </si>
  <si>
    <t>Level</t>
  </si>
  <si>
    <t>Assa Abloy</t>
  </si>
  <si>
    <t>Carlsberg - Danske Bank</t>
  </si>
  <si>
    <t>Cedevita</t>
  </si>
  <si>
    <t>cycleYorkshire</t>
  </si>
  <si>
    <t>Evonik - ELKO</t>
  </si>
  <si>
    <t>Fastned</t>
  </si>
  <si>
    <t>Gazelle</t>
  </si>
  <si>
    <t>Grieg-Maersk</t>
  </si>
  <si>
    <t>Jura GIANTS</t>
  </si>
  <si>
    <t>King Power</t>
  </si>
  <si>
    <t>MOL Cycling Team</t>
  </si>
  <si>
    <t>Polar</t>
  </si>
  <si>
    <t>Rabobank</t>
  </si>
  <si>
    <t>Tinkoff Team - La Datcha</t>
  </si>
  <si>
    <t>Xero Racing</t>
  </si>
  <si>
    <t>Bralirwa - Cegeka</t>
  </si>
  <si>
    <t>DK Žalgiris</t>
  </si>
  <si>
    <t>ELCO - ABEA</t>
  </si>
  <si>
    <t>Everesting</t>
  </si>
  <si>
    <t>Indosat Ooredoo</t>
  </si>
  <si>
    <t>JEWA TIROL Cycling Team</t>
  </si>
  <si>
    <t>Lotto-Caloi</t>
  </si>
  <si>
    <t>McCormick Pro Cycling</t>
  </si>
  <si>
    <t>Minions</t>
  </si>
  <si>
    <t>Sauber Petronas Racing</t>
  </si>
  <si>
    <t>Specialized</t>
  </si>
  <si>
    <t>Tafjord Kraft</t>
  </si>
  <si>
    <t>Tryg - Eni</t>
  </si>
  <si>
    <t>Duvel-Tsingtao</t>
  </si>
  <si>
    <t>Ethiopian Airlines</t>
  </si>
  <si>
    <t>Euskotren - Pays Basque</t>
  </si>
  <si>
    <t>Gjensidige Pro Cycling Team</t>
  </si>
  <si>
    <t>SEE Turtles</t>
  </si>
  <si>
    <t>Simba Cement - Tanga Fresh</t>
  </si>
  <si>
    <t>Trans Looney Tunes</t>
  </si>
  <si>
    <t>PCT</t>
  </si>
  <si>
    <t>CT</t>
  </si>
  <si>
    <t>Team</t>
  </si>
  <si>
    <t>Number</t>
  </si>
  <si>
    <t>Step 1</t>
  </si>
  <si>
    <t>CT Teams skip this step</t>
  </si>
  <si>
    <t>Step 2</t>
  </si>
  <si>
    <t>PT/CT teams skip this step</t>
  </si>
  <si>
    <t>Step 3</t>
  </si>
  <si>
    <t>Step 4</t>
  </si>
  <si>
    <t>Step 5</t>
  </si>
  <si>
    <t>PTHC Bands</t>
  </si>
  <si>
    <t>Other Races copied from C1/C2 Planner</t>
  </si>
  <si>
    <t>Wildcard</t>
  </si>
  <si>
    <t>Band</t>
  </si>
  <si>
    <t>Applicable ?</t>
  </si>
  <si>
    <t/>
  </si>
  <si>
    <t>Raced</t>
  </si>
  <si>
    <t>In band</t>
  </si>
  <si>
    <t>Race Days</t>
  </si>
  <si>
    <t>Step 6</t>
  </si>
  <si>
    <t>Total</t>
  </si>
  <si>
    <t>PCT C2</t>
  </si>
  <si>
    <t>&gt;=12</t>
  </si>
  <si>
    <t>Totals</t>
  </si>
  <si>
    <t>PCT Teams enter HC band you are NOT racing in yellow cell below</t>
  </si>
  <si>
    <t>HC Band Skipped</t>
  </si>
  <si>
    <t>Enter Team Number, valdiate team name and level populate correctly.  Team Numbers can be found on the "Reference" Tab</t>
  </si>
  <si>
    <t>Wild Card List</t>
  </si>
  <si>
    <t>See Step 4</t>
  </si>
  <si>
    <t>See Step 5</t>
  </si>
  <si>
    <t>Current Values</t>
  </si>
  <si>
    <t>Step 7</t>
  </si>
  <si>
    <t>PT/PCT Teams enter PTHC Bands in yellow cells below, one band per row</t>
  </si>
  <si>
    <t>Part 2 depends on the correct completion of the steps above</t>
  </si>
  <si>
    <t>PT Race IDs</t>
  </si>
  <si>
    <t>Rider Limit</t>
  </si>
  <si>
    <t>Seq</t>
  </si>
  <si>
    <t>Count</t>
  </si>
  <si>
    <t>Met Min</t>
  </si>
  <si>
    <t>Color Level</t>
  </si>
  <si>
    <t>Tour De France</t>
  </si>
  <si>
    <t>The "Planner"  tab should now reflect your calendar in row 2, proceed to Part 2</t>
  </si>
  <si>
    <t>Expected Values Table</t>
  </si>
  <si>
    <t>PCT C2 (PCT Only)</t>
  </si>
  <si>
    <t>Race days of  wildcards purchesed</t>
  </si>
  <si>
    <t>Take care you copy paste the number and not any formula for the race days</t>
  </si>
  <si>
    <t>Step 2: If you have training - add it to the DB, run the macro (CTRL+SHIFT+O) and take the updated race day allowance!</t>
  </si>
  <si>
    <t>Make sure you get race day column for your division</t>
  </si>
  <si>
    <t>If you enter a rider into clashing races cell C5 and the relevant row in column B will turn red</t>
  </si>
  <si>
    <t>If you enter a rider into too many races, exceeding his race day allowance, cell C6 and the relevant row in column A will turn red</t>
  </si>
  <si>
    <t>Complete Part 1 First</t>
  </si>
  <si>
    <t>Row 40 will turn red if you have entered too many riders</t>
  </si>
  <si>
    <t>Row 41 will turn red if you have entered too few riders (minumum of 6 in most races, 3 in ITTs)</t>
  </si>
  <si>
    <t>A completed planner will look something like this:</t>
  </si>
  <si>
    <t>Do Not Delete Extra Rows or Columns on the Planner tab, you may hide them</t>
  </si>
  <si>
    <t>Row 39 will show the number of slots remaining in that race (out of 8 for most races, 3 for ITTs), peach cells indicate the maximum rider have not been assigned</t>
  </si>
  <si>
    <t>Sort the riders in the order you want them before copying them in, do not resort in the planner tab</t>
  </si>
  <si>
    <t>Do Not delete extra columns on the Planner tab or resort the columns</t>
  </si>
  <si>
    <t>Do not delete extra rows on the Planner tab, you may hide them</t>
  </si>
  <si>
    <t>Under Max</t>
  </si>
  <si>
    <t>Individual planner cells will turn red if you enter a value greater than 1</t>
  </si>
  <si>
    <t>Do Not edit the names of races in row 4 of the Planner tab, clash identification relies on the names as written</t>
  </si>
  <si>
    <r>
      <t xml:space="preserve">PCT/CT teams copy the  values in  the "Output" tab column B of your C1/C2 Race Selections file and paste them </t>
    </r>
    <r>
      <rPr>
        <b/>
        <sz val="11"/>
        <color rgb="FF00B050"/>
        <rFont val="Calibri"/>
        <family val="2"/>
        <scheme val="minor"/>
      </rPr>
      <t>AS VALUES</t>
    </r>
    <r>
      <rPr>
        <b/>
        <sz val="11"/>
        <color theme="1"/>
        <rFont val="Calibri"/>
        <family val="2"/>
        <scheme val="minor"/>
      </rPr>
      <t xml:space="preserve"> starting in cell G3 on this tab</t>
    </r>
  </si>
  <si>
    <t>PT Teams skip this step.  To paste as values right click and select as values from paste options</t>
  </si>
  <si>
    <t>Step 8</t>
  </si>
  <si>
    <t>GTM</t>
  </si>
  <si>
    <t>All Other Race IDs</t>
  </si>
  <si>
    <t>A full list or race IDs can also be found on the reference tab</t>
  </si>
  <si>
    <t>Race Days Used</t>
  </si>
  <si>
    <t>Los Pollos Hermanos</t>
  </si>
  <si>
    <t>Bolt - Eesti</t>
  </si>
  <si>
    <t>IESE ProCycling Team</t>
  </si>
  <si>
    <t>Zwift - Newton Foundation</t>
  </si>
  <si>
    <t>DeNA RoadStars</t>
  </si>
  <si>
    <t>Air New Zealand-Prada</t>
  </si>
  <si>
    <t>THE ONE - Fox God</t>
  </si>
  <si>
    <t>Bianchi Enel</t>
  </si>
  <si>
    <t>Green cells below should match confirmation values for your team</t>
  </si>
  <si>
    <t>IncaLine Pro Cycling</t>
  </si>
  <si>
    <t>Tour du Romandie</t>
  </si>
  <si>
    <t>Tour de Langkawi</t>
  </si>
  <si>
    <t>Malaysia</t>
  </si>
  <si>
    <t>4 Jours de Dunkerque</t>
  </si>
  <si>
    <t>Volta a Catalunya</t>
  </si>
  <si>
    <t>CTGTM</t>
  </si>
  <si>
    <t>PCTGTM</t>
  </si>
  <si>
    <t>PT teams skip this step</t>
  </si>
  <si>
    <t>PCT and CT teams enter the IDs of wild card races entered, if any, starting in H3, see the "Reference" tab fo race numbers</t>
  </si>
  <si>
    <t>If current values in the peach cells blow  do not equal values described in expected values table starting in B48, check steps above</t>
  </si>
  <si>
    <t>Wildcard (PCT and CT Only)</t>
  </si>
  <si>
    <t>2nd value is only applicable to PCT, the third only to PCT and CT</t>
  </si>
  <si>
    <t>PCT PT/CT PTHC Wildcard</t>
  </si>
  <si>
    <t>Step 4: Select races for each rider by placing a 1 in his row in the column on the selected race.</t>
  </si>
  <si>
    <t>Step 5: Validate you have entered sufficient riders in each race</t>
  </si>
  <si>
    <t>Step 6: PCT teams should validate they have not violated OVL and Stat maxes for C2 races</t>
  </si>
  <si>
    <t>Step 7: Ensure there are not red cells in column A and B or rows 40 and 41 or in the yellow race entries from L8 to BB38 and submit planner per instructions in the forum thread</t>
  </si>
  <si>
    <t>PTHC Race IDs</t>
  </si>
  <si>
    <t>Counts include Wild Cards</t>
  </si>
  <si>
    <t>Race Days (actual)</t>
  </si>
  <si>
    <t>Step 1:  On Planner Tab, enter rider information - From the DB take the ID, rider names, and race day allowances, and add them to the planner tab starting in cell C9</t>
  </si>
  <si>
    <t>Aker - Ab InBev</t>
  </si>
  <si>
    <t>Ekoi - Renault</t>
  </si>
  <si>
    <t>Lierse SK - Pizza Ullo PCTeam</t>
  </si>
  <si>
    <t>Philips - Hero</t>
  </si>
  <si>
    <t>UBS - EDP</t>
  </si>
  <si>
    <t>SparkNZ - Liquigas Pro Cycling</t>
  </si>
  <si>
    <t>Riders of Rohan</t>
  </si>
  <si>
    <t>Peugeot</t>
  </si>
  <si>
    <t>Bacharu Mamachari Faito!</t>
  </si>
  <si>
    <t>Banco Vaticano-Valkyrie</t>
  </si>
  <si>
    <t>Parmalat - Croatia</t>
  </si>
  <si>
    <t>Hunter Valley Cycling</t>
  </si>
  <si>
    <t>Billstedt-Horn</t>
  </si>
  <si>
    <t>Deutsche WindGuard</t>
  </si>
  <si>
    <t>Trek - TBA</t>
  </si>
  <si>
    <t>Fincantieri - Grand Seiko</t>
  </si>
  <si>
    <t>Brandt Cycling Team</t>
  </si>
  <si>
    <t>Step 3:  If you are a CT team for Junior Riders overwrite the race days value copied on to the planner in Step 1  with 40 (Junior riders only get 40 race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</si>
</sst>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555555"/>
      <name val="Verdana"/>
      <family val="2"/>
    </font>
    <font>
      <b/>
      <sz val="11"/>
      <color rgb="FF00B050"/>
      <name val="Calibri"/>
      <family val="2"/>
      <scheme val="minor"/>
    </font>
    <font>
      <sz val="11"/>
      <color rgb="FF333D42"/>
      <name val="Segoe U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7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/>
  </cellStyleXfs>
  <cellXfs count="42">
    <xf numFmtId="0" fontId="0" fillId="0" borderId="0" xfId="0"/>
    <xf numFmtId="0" fontId="0" fillId="0" borderId="0" xfId="0" applyAlignment="1">
      <alignment textRotation="90"/>
    </xf>
    <xf numFmtId="0" fontId="20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  <xf numFmtId="0" fontId="0" fillId="29" borderId="0" xfId="0" applyFill="1" applyAlignment="1">
      <alignment horizontal="center"/>
    </xf>
    <xf numFmtId="0" fontId="0" fillId="30" borderId="0" xfId="0" applyFill="1" applyAlignment="1">
      <alignment horizontal="center"/>
    </xf>
    <xf numFmtId="0" fontId="24" fillId="0" borderId="0" xfId="0" applyFont="1"/>
    <xf numFmtId="0" fontId="0" fillId="0" borderId="0" xfId="0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0" fillId="31" borderId="0" xfId="0" applyFill="1"/>
    <xf numFmtId="0" fontId="0" fillId="31" borderId="0" xfId="0" applyFill="1" applyAlignment="1">
      <alignment horizontal="center"/>
    </xf>
    <xf numFmtId="0" fontId="25" fillId="0" borderId="0" xfId="0" applyFont="1" applyAlignment="1">
      <alignment horizontal="center" textRotation="90"/>
    </xf>
    <xf numFmtId="0" fontId="0" fillId="0" borderId="13" xfId="0" applyBorder="1"/>
    <xf numFmtId="0" fontId="19" fillId="0" borderId="10" xfId="0" applyFont="1" applyBorder="1"/>
    <xf numFmtId="0" fontId="26" fillId="0" borderId="0" xfId="0" applyFont="1"/>
    <xf numFmtId="0" fontId="27" fillId="0" borderId="0" xfId="0" applyFont="1"/>
    <xf numFmtId="0" fontId="20" fillId="0" borderId="10" xfId="0" applyFont="1" applyBorder="1" applyProtection="1">
      <protection locked="0"/>
    </xf>
    <xf numFmtId="0" fontId="21" fillId="28" borderId="16" xfId="0" applyFont="1" applyFill="1" applyBorder="1" applyProtection="1">
      <protection locked="0"/>
    </xf>
    <xf numFmtId="0" fontId="21" fillId="25" borderId="15" xfId="0" applyFont="1" applyFill="1" applyBorder="1" applyProtection="1">
      <protection locked="0"/>
    </xf>
    <xf numFmtId="0" fontId="21" fillId="26" borderId="15" xfId="0" applyFont="1" applyFill="1" applyBorder="1" applyProtection="1">
      <protection locked="0"/>
    </xf>
    <xf numFmtId="1" fontId="19" fillId="24" borderId="15" xfId="0" applyNumberFormat="1" applyFont="1" applyFill="1" applyBorder="1" applyAlignment="1" applyProtection="1">
      <alignment horizontal="center"/>
      <protection locked="0"/>
    </xf>
    <xf numFmtId="0" fontId="21" fillId="27" borderId="16" xfId="0" applyFont="1" applyFill="1" applyBorder="1" applyProtection="1">
      <protection locked="0"/>
    </xf>
    <xf numFmtId="49" fontId="21" fillId="25" borderId="15" xfId="0" applyNumberFormat="1" applyFont="1" applyFill="1" applyBorder="1" applyProtection="1">
      <protection locked="0"/>
    </xf>
    <xf numFmtId="49" fontId="21" fillId="26" borderId="15" xfId="0" applyNumberFormat="1" applyFont="1" applyFill="1" applyBorder="1" applyProtection="1">
      <protection locked="0"/>
    </xf>
    <xf numFmtId="0" fontId="0" fillId="29" borderId="10" xfId="0" applyFill="1" applyBorder="1" applyProtection="1">
      <protection locked="0"/>
    </xf>
    <xf numFmtId="0" fontId="25" fillId="0" borderId="10" xfId="0" applyFont="1" applyBorder="1" applyAlignment="1" applyProtection="1">
      <alignment horizontal="center" textRotation="90"/>
      <protection hidden="1"/>
    </xf>
    <xf numFmtId="0" fontId="0" fillId="0" borderId="10" xfId="0" applyBorder="1" applyAlignment="1" applyProtection="1">
      <alignment horizontal="center" textRotation="90"/>
      <protection hidden="1"/>
    </xf>
    <xf numFmtId="0" fontId="25" fillId="0" borderId="10" xfId="0" applyFont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29" fillId="30" borderId="0" xfId="0" applyFont="1" applyFill="1"/>
    <xf numFmtId="0" fontId="0" fillId="30" borderId="0" xfId="0" applyFill="1" applyAlignment="1">
      <alignment horizontal="centerContinuous"/>
    </xf>
    <xf numFmtId="0" fontId="25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textRotation="90"/>
    </xf>
    <xf numFmtId="0" fontId="0" fillId="0" borderId="14" xfId="0" applyBorder="1" applyAlignment="1">
      <alignment horizontal="center" textRotation="90"/>
    </xf>
  </cellXfs>
  <cellStyles count="172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4" xr:uid="{00000000-0005-0000-0000-000003000000}"/>
    <cellStyle name="20% - Accent2 2" xfId="5" xr:uid="{00000000-0005-0000-0000-000004000000}"/>
    <cellStyle name="20% - Accent2 3" xfId="6" xr:uid="{00000000-0005-0000-0000-000005000000}"/>
    <cellStyle name="20% - Accent2 4" xfId="7" xr:uid="{00000000-0005-0000-0000-000006000000}"/>
    <cellStyle name="20% - Accent2 5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3 4" xfId="11" xr:uid="{00000000-0005-0000-0000-00000A000000}"/>
    <cellStyle name="20% - Accent3 5" xfId="12" xr:uid="{00000000-0005-0000-0000-00000B000000}"/>
    <cellStyle name="20% - Accent4 2" xfId="13" xr:uid="{00000000-0005-0000-0000-00000C000000}"/>
    <cellStyle name="20% - Accent4 3" xfId="14" xr:uid="{00000000-0005-0000-0000-00000D000000}"/>
    <cellStyle name="20% - Accent4 4" xfId="15" xr:uid="{00000000-0005-0000-0000-00000E000000}"/>
    <cellStyle name="20% - Accent4 5" xfId="16" xr:uid="{00000000-0005-0000-0000-00000F000000}"/>
    <cellStyle name="20% - Accent5 2" xfId="17" xr:uid="{00000000-0005-0000-0000-000010000000}"/>
    <cellStyle name="20% - Accent5 3" xfId="18" xr:uid="{00000000-0005-0000-0000-000011000000}"/>
    <cellStyle name="20% - Accent5 4" xfId="19" xr:uid="{00000000-0005-0000-0000-000012000000}"/>
    <cellStyle name="20% - Accent5 5" xfId="20" xr:uid="{00000000-0005-0000-0000-000013000000}"/>
    <cellStyle name="20% - Accent6 2" xfId="21" xr:uid="{00000000-0005-0000-0000-000014000000}"/>
    <cellStyle name="20% - Accent6 3" xfId="22" xr:uid="{00000000-0005-0000-0000-000015000000}"/>
    <cellStyle name="20% - Accent6 4" xfId="23" xr:uid="{00000000-0005-0000-0000-000016000000}"/>
    <cellStyle name="20% - Accent6 5" xfId="24" xr:uid="{00000000-0005-0000-0000-000017000000}"/>
    <cellStyle name="40% - Accent1 2" xfId="25" xr:uid="{00000000-0005-0000-0000-000018000000}"/>
    <cellStyle name="40% - Accent1 3" xfId="26" xr:uid="{00000000-0005-0000-0000-000019000000}"/>
    <cellStyle name="40% - Accent1 4" xfId="27" xr:uid="{00000000-0005-0000-0000-00001A000000}"/>
    <cellStyle name="40% - Accent1 5" xfId="28" xr:uid="{00000000-0005-0000-0000-00001B000000}"/>
    <cellStyle name="40% - Accent2 2" xfId="29" xr:uid="{00000000-0005-0000-0000-00001C000000}"/>
    <cellStyle name="40% - Accent2 3" xfId="30" xr:uid="{00000000-0005-0000-0000-00001D000000}"/>
    <cellStyle name="40% - Accent2 4" xfId="31" xr:uid="{00000000-0005-0000-0000-00001E000000}"/>
    <cellStyle name="40% - Accent2 5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3 4" xfId="35" xr:uid="{00000000-0005-0000-0000-000022000000}"/>
    <cellStyle name="40% - Accent3 5" xfId="36" xr:uid="{00000000-0005-0000-0000-000023000000}"/>
    <cellStyle name="40% - Accent4 2" xfId="37" xr:uid="{00000000-0005-0000-0000-000024000000}"/>
    <cellStyle name="40% - Accent4 3" xfId="38" xr:uid="{00000000-0005-0000-0000-000025000000}"/>
    <cellStyle name="40% - Accent4 4" xfId="39" xr:uid="{00000000-0005-0000-0000-000026000000}"/>
    <cellStyle name="40% - Accent4 5" xfId="40" xr:uid="{00000000-0005-0000-0000-000027000000}"/>
    <cellStyle name="40% - Accent5 2" xfId="41" xr:uid="{00000000-0005-0000-0000-000028000000}"/>
    <cellStyle name="40% - Accent5 3" xfId="42" xr:uid="{00000000-0005-0000-0000-000029000000}"/>
    <cellStyle name="40% - Accent5 4" xfId="43" xr:uid="{00000000-0005-0000-0000-00002A000000}"/>
    <cellStyle name="40% - Accent5 5" xfId="44" xr:uid="{00000000-0005-0000-0000-00002B000000}"/>
    <cellStyle name="40% - Accent6 2" xfId="45" xr:uid="{00000000-0005-0000-0000-00002C000000}"/>
    <cellStyle name="40% - Accent6 3" xfId="46" xr:uid="{00000000-0005-0000-0000-00002D000000}"/>
    <cellStyle name="40% - Accent6 4" xfId="47" xr:uid="{00000000-0005-0000-0000-00002E000000}"/>
    <cellStyle name="40% - Accent6 5" xfId="48" xr:uid="{00000000-0005-0000-0000-00002F000000}"/>
    <cellStyle name="60% - Accent1 2" xfId="49" xr:uid="{00000000-0005-0000-0000-000030000000}"/>
    <cellStyle name="60% - Accent1 3" xfId="50" xr:uid="{00000000-0005-0000-0000-000031000000}"/>
    <cellStyle name="60% - Accent1 4" xfId="51" xr:uid="{00000000-0005-0000-0000-000032000000}"/>
    <cellStyle name="60% - Accent1 5" xfId="52" xr:uid="{00000000-0005-0000-0000-000033000000}"/>
    <cellStyle name="60% - Accent2 2" xfId="53" xr:uid="{00000000-0005-0000-0000-000034000000}"/>
    <cellStyle name="60% - Accent2 3" xfId="54" xr:uid="{00000000-0005-0000-0000-000035000000}"/>
    <cellStyle name="60% - Accent2 4" xfId="55" xr:uid="{00000000-0005-0000-0000-000036000000}"/>
    <cellStyle name="60% - Accent2 5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3 4" xfId="59" xr:uid="{00000000-0005-0000-0000-00003A000000}"/>
    <cellStyle name="60% - Accent3 5" xfId="60" xr:uid="{00000000-0005-0000-0000-00003B000000}"/>
    <cellStyle name="60% - Accent4 2" xfId="61" xr:uid="{00000000-0005-0000-0000-00003C000000}"/>
    <cellStyle name="60% - Accent4 3" xfId="62" xr:uid="{00000000-0005-0000-0000-00003D000000}"/>
    <cellStyle name="60% - Accent4 4" xfId="63" xr:uid="{00000000-0005-0000-0000-00003E000000}"/>
    <cellStyle name="60% - Accent4 5" xfId="64" xr:uid="{00000000-0005-0000-0000-00003F000000}"/>
    <cellStyle name="60% - Accent5 2" xfId="65" xr:uid="{00000000-0005-0000-0000-000040000000}"/>
    <cellStyle name="60% - Accent5 3" xfId="66" xr:uid="{00000000-0005-0000-0000-000041000000}"/>
    <cellStyle name="60% - Accent5 4" xfId="67" xr:uid="{00000000-0005-0000-0000-000042000000}"/>
    <cellStyle name="60% - Accent5 5" xfId="68" xr:uid="{00000000-0005-0000-0000-000043000000}"/>
    <cellStyle name="60% - Accent6 2" xfId="69" xr:uid="{00000000-0005-0000-0000-000044000000}"/>
    <cellStyle name="60% - Accent6 3" xfId="70" xr:uid="{00000000-0005-0000-0000-000045000000}"/>
    <cellStyle name="60% - Accent6 4" xfId="71" xr:uid="{00000000-0005-0000-0000-000046000000}"/>
    <cellStyle name="60% - Accent6 5" xfId="72" xr:uid="{00000000-0005-0000-0000-000047000000}"/>
    <cellStyle name="Accent1 2" xfId="73" xr:uid="{00000000-0005-0000-0000-000048000000}"/>
    <cellStyle name="Accent1 3" xfId="74" xr:uid="{00000000-0005-0000-0000-000049000000}"/>
    <cellStyle name="Accent1 4" xfId="75" xr:uid="{00000000-0005-0000-0000-00004A000000}"/>
    <cellStyle name="Accent1 5" xfId="76" xr:uid="{00000000-0005-0000-0000-00004B000000}"/>
    <cellStyle name="Accent2 2" xfId="77" xr:uid="{00000000-0005-0000-0000-00004C000000}"/>
    <cellStyle name="Accent2 3" xfId="78" xr:uid="{00000000-0005-0000-0000-00004D000000}"/>
    <cellStyle name="Accent2 4" xfId="79" xr:uid="{00000000-0005-0000-0000-00004E000000}"/>
    <cellStyle name="Accent2 5" xfId="80" xr:uid="{00000000-0005-0000-0000-00004F000000}"/>
    <cellStyle name="Accent3 2" xfId="81" xr:uid="{00000000-0005-0000-0000-000050000000}"/>
    <cellStyle name="Accent3 3" xfId="82" xr:uid="{00000000-0005-0000-0000-000051000000}"/>
    <cellStyle name="Accent3 4" xfId="83" xr:uid="{00000000-0005-0000-0000-000052000000}"/>
    <cellStyle name="Accent3 5" xfId="84" xr:uid="{00000000-0005-0000-0000-000053000000}"/>
    <cellStyle name="Accent4 2" xfId="85" xr:uid="{00000000-0005-0000-0000-000054000000}"/>
    <cellStyle name="Accent4 3" xfId="86" xr:uid="{00000000-0005-0000-0000-000055000000}"/>
    <cellStyle name="Accent4 4" xfId="87" xr:uid="{00000000-0005-0000-0000-000056000000}"/>
    <cellStyle name="Accent4 5" xfId="88" xr:uid="{00000000-0005-0000-0000-000057000000}"/>
    <cellStyle name="Accent5 2" xfId="89" xr:uid="{00000000-0005-0000-0000-000058000000}"/>
    <cellStyle name="Accent5 3" xfId="90" xr:uid="{00000000-0005-0000-0000-000059000000}"/>
    <cellStyle name="Accent5 4" xfId="91" xr:uid="{00000000-0005-0000-0000-00005A000000}"/>
    <cellStyle name="Accent5 5" xfId="92" xr:uid="{00000000-0005-0000-0000-00005B000000}"/>
    <cellStyle name="Accent6 2" xfId="93" xr:uid="{00000000-0005-0000-0000-00005C000000}"/>
    <cellStyle name="Accent6 3" xfId="94" xr:uid="{00000000-0005-0000-0000-00005D000000}"/>
    <cellStyle name="Accent6 4" xfId="95" xr:uid="{00000000-0005-0000-0000-00005E000000}"/>
    <cellStyle name="Accent6 5" xfId="96" xr:uid="{00000000-0005-0000-0000-00005F000000}"/>
    <cellStyle name="Bad 2" xfId="97" xr:uid="{00000000-0005-0000-0000-000060000000}"/>
    <cellStyle name="Bad 3" xfId="98" xr:uid="{00000000-0005-0000-0000-000061000000}"/>
    <cellStyle name="Bad 4" xfId="99" xr:uid="{00000000-0005-0000-0000-000062000000}"/>
    <cellStyle name="Bad 5" xfId="100" xr:uid="{00000000-0005-0000-0000-000063000000}"/>
    <cellStyle name="Calculation 2" xfId="101" xr:uid="{00000000-0005-0000-0000-000064000000}"/>
    <cellStyle name="Calculation 3" xfId="102" xr:uid="{00000000-0005-0000-0000-000065000000}"/>
    <cellStyle name="Calculation 4" xfId="103" xr:uid="{00000000-0005-0000-0000-000066000000}"/>
    <cellStyle name="Calculation 5" xfId="104" xr:uid="{00000000-0005-0000-0000-000067000000}"/>
    <cellStyle name="Check Cell 2" xfId="105" xr:uid="{00000000-0005-0000-0000-000068000000}"/>
    <cellStyle name="Check Cell 3" xfId="106" xr:uid="{00000000-0005-0000-0000-000069000000}"/>
    <cellStyle name="Check Cell 4" xfId="107" xr:uid="{00000000-0005-0000-0000-00006A000000}"/>
    <cellStyle name="Check Cell 5" xfId="108" xr:uid="{00000000-0005-0000-0000-00006B000000}"/>
    <cellStyle name="Explanatory Text 2" xfId="109" xr:uid="{00000000-0005-0000-0000-00006C000000}"/>
    <cellStyle name="Explanatory Text 3" xfId="110" xr:uid="{00000000-0005-0000-0000-00006D000000}"/>
    <cellStyle name="Explanatory Text 4" xfId="111" xr:uid="{00000000-0005-0000-0000-00006E000000}"/>
    <cellStyle name="Explanatory Text 5" xfId="112" xr:uid="{00000000-0005-0000-0000-00006F000000}"/>
    <cellStyle name="Good 2" xfId="113" xr:uid="{00000000-0005-0000-0000-000070000000}"/>
    <cellStyle name="Good 3" xfId="114" xr:uid="{00000000-0005-0000-0000-000071000000}"/>
    <cellStyle name="Good 4" xfId="115" xr:uid="{00000000-0005-0000-0000-000072000000}"/>
    <cellStyle name="Good 5" xfId="116" xr:uid="{00000000-0005-0000-0000-000073000000}"/>
    <cellStyle name="Heading 1 2" xfId="117" xr:uid="{00000000-0005-0000-0000-000074000000}"/>
    <cellStyle name="Heading 1 3" xfId="118" xr:uid="{00000000-0005-0000-0000-000075000000}"/>
    <cellStyle name="Heading 1 4" xfId="119" xr:uid="{00000000-0005-0000-0000-000076000000}"/>
    <cellStyle name="Heading 1 5" xfId="120" xr:uid="{00000000-0005-0000-0000-000077000000}"/>
    <cellStyle name="Heading 2 2" xfId="121" xr:uid="{00000000-0005-0000-0000-000078000000}"/>
    <cellStyle name="Heading 2 3" xfId="122" xr:uid="{00000000-0005-0000-0000-000079000000}"/>
    <cellStyle name="Heading 2 4" xfId="123" xr:uid="{00000000-0005-0000-0000-00007A000000}"/>
    <cellStyle name="Heading 2 5" xfId="124" xr:uid="{00000000-0005-0000-0000-00007B000000}"/>
    <cellStyle name="Heading 3 2" xfId="125" xr:uid="{00000000-0005-0000-0000-00007C000000}"/>
    <cellStyle name="Heading 3 3" xfId="126" xr:uid="{00000000-0005-0000-0000-00007D000000}"/>
    <cellStyle name="Heading 3 4" xfId="127" xr:uid="{00000000-0005-0000-0000-00007E000000}"/>
    <cellStyle name="Heading 3 5" xfId="128" xr:uid="{00000000-0005-0000-0000-00007F000000}"/>
    <cellStyle name="Heading 4 2" xfId="129" xr:uid="{00000000-0005-0000-0000-000080000000}"/>
    <cellStyle name="Heading 4 3" xfId="130" xr:uid="{00000000-0005-0000-0000-000081000000}"/>
    <cellStyle name="Heading 4 4" xfId="131" xr:uid="{00000000-0005-0000-0000-000082000000}"/>
    <cellStyle name="Heading 4 5" xfId="132" xr:uid="{00000000-0005-0000-0000-000083000000}"/>
    <cellStyle name="Input 2" xfId="133" xr:uid="{00000000-0005-0000-0000-000084000000}"/>
    <cellStyle name="Input 3" xfId="134" xr:uid="{00000000-0005-0000-0000-000085000000}"/>
    <cellStyle name="Input 4" xfId="135" xr:uid="{00000000-0005-0000-0000-000086000000}"/>
    <cellStyle name="Input 5" xfId="136" xr:uid="{00000000-0005-0000-0000-000087000000}"/>
    <cellStyle name="Linked Cell 2" xfId="137" xr:uid="{00000000-0005-0000-0000-000088000000}"/>
    <cellStyle name="Linked Cell 3" xfId="138" xr:uid="{00000000-0005-0000-0000-000089000000}"/>
    <cellStyle name="Linked Cell 4" xfId="139" xr:uid="{00000000-0005-0000-0000-00008A000000}"/>
    <cellStyle name="Linked Cell 5" xfId="140" xr:uid="{00000000-0005-0000-0000-00008B000000}"/>
    <cellStyle name="Neutral 2" xfId="141" xr:uid="{00000000-0005-0000-0000-00008C000000}"/>
    <cellStyle name="Neutral 3" xfId="142" xr:uid="{00000000-0005-0000-0000-00008D000000}"/>
    <cellStyle name="Neutral 4" xfId="143" xr:uid="{00000000-0005-0000-0000-00008E000000}"/>
    <cellStyle name="Neutral 5" xfId="144" xr:uid="{00000000-0005-0000-0000-00008F000000}"/>
    <cellStyle name="Normal" xfId="0" builtinId="0"/>
    <cellStyle name="Normal 2" xfId="145" xr:uid="{00000000-0005-0000-0000-000090000000}"/>
    <cellStyle name="Normal 3" xfId="146" xr:uid="{00000000-0005-0000-0000-000091000000}"/>
    <cellStyle name="Normal 4" xfId="168" xr:uid="{00000000-0005-0000-0000-000092000000}"/>
    <cellStyle name="Normal 5" xfId="147" xr:uid="{00000000-0005-0000-0000-000093000000}"/>
    <cellStyle name="Note 2" xfId="148" xr:uid="{00000000-0005-0000-0000-000094000000}"/>
    <cellStyle name="Note 3" xfId="149" xr:uid="{00000000-0005-0000-0000-000095000000}"/>
    <cellStyle name="Note 4" xfId="150" xr:uid="{00000000-0005-0000-0000-000096000000}"/>
    <cellStyle name="Note 5" xfId="151" xr:uid="{00000000-0005-0000-0000-000097000000}"/>
    <cellStyle name="Output 2" xfId="152" xr:uid="{00000000-0005-0000-0000-000098000000}"/>
    <cellStyle name="Output 3" xfId="153" xr:uid="{00000000-0005-0000-0000-000099000000}"/>
    <cellStyle name="Output 4" xfId="154" xr:uid="{00000000-0005-0000-0000-00009A000000}"/>
    <cellStyle name="Output 5" xfId="155" xr:uid="{00000000-0005-0000-0000-00009B000000}"/>
    <cellStyle name="Standard 2" xfId="169" xr:uid="{00000000-0005-0000-0000-00009D000000}"/>
    <cellStyle name="Standard 3" xfId="171" xr:uid="{F4F8F8BC-1C62-469C-BD7C-3A60DD902174}"/>
    <cellStyle name="Standard 4" xfId="170" xr:uid="{00000000-0005-0000-0000-00009E000000}"/>
    <cellStyle name="Title 2" xfId="156" xr:uid="{00000000-0005-0000-0000-00009F000000}"/>
    <cellStyle name="Title 3" xfId="157" xr:uid="{00000000-0005-0000-0000-0000A0000000}"/>
    <cellStyle name="Title 4" xfId="158" xr:uid="{00000000-0005-0000-0000-0000A1000000}"/>
    <cellStyle name="Title 5" xfId="159" xr:uid="{00000000-0005-0000-0000-0000A2000000}"/>
    <cellStyle name="Total 2" xfId="160" xr:uid="{00000000-0005-0000-0000-0000A3000000}"/>
    <cellStyle name="Total 3" xfId="161" xr:uid="{00000000-0005-0000-0000-0000A4000000}"/>
    <cellStyle name="Total 4" xfId="162" xr:uid="{00000000-0005-0000-0000-0000A5000000}"/>
    <cellStyle name="Total 5" xfId="163" xr:uid="{00000000-0005-0000-0000-0000A6000000}"/>
    <cellStyle name="Warning Text 2" xfId="164" xr:uid="{00000000-0005-0000-0000-0000A7000000}"/>
    <cellStyle name="Warning Text 3" xfId="165" xr:uid="{00000000-0005-0000-0000-0000A8000000}"/>
    <cellStyle name="Warning Text 4" xfId="166" xr:uid="{00000000-0005-0000-0000-0000A9000000}"/>
    <cellStyle name="Warning Text 5" xfId="167" xr:uid="{00000000-0005-0000-0000-0000AA000000}"/>
  </cellStyles>
  <dxfs count="30"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00B050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E6B9B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3CDDD"/>
        </patternFill>
      </fill>
    </dxf>
    <dxf>
      <fill>
        <patternFill>
          <bgColor rgb="FF0070C0"/>
        </patternFill>
      </fill>
    </dxf>
    <dxf>
      <fill>
        <patternFill>
          <bgColor rgb="FFC9C9C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FFC000"/>
      <color rgb="FFC9C9C9"/>
      <color rgb="FF93CDDD"/>
      <color rgb="FF92D050"/>
      <color rgb="FFE6B9B8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20</xdr:col>
      <xdr:colOff>487459</xdr:colOff>
      <xdr:row>67</xdr:row>
      <xdr:rowOff>181825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4C8512-E2A0-B9C3-5C6B-867B990D3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0"/>
          <a:ext cx="12069859" cy="608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cmdaily.com/forum/viewthread.php?thread_id=72666" TargetMode="External"/><Relationship Id="rId2" Type="http://schemas.openxmlformats.org/officeDocument/2006/relationships/hyperlink" Target="https://pcmdaily.com/forum/viewthread.php?thread_id=72691" TargetMode="External"/><Relationship Id="rId1" Type="http://schemas.openxmlformats.org/officeDocument/2006/relationships/hyperlink" Target="https://pcmdaily.com/forum/viewthread.php?thread_id=72674" TargetMode="External"/><Relationship Id="rId4" Type="http://schemas.openxmlformats.org/officeDocument/2006/relationships/hyperlink" Target="https://pcmdaily.com/forum/viewthread.php?thread_id=7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6B2D-476D-42FD-A48F-AFD1E9D8A7DF}">
  <dimension ref="A1:AC190"/>
  <sheetViews>
    <sheetView tabSelected="1" workbookViewId="0">
      <selection activeCell="D55" sqref="D55"/>
    </sheetView>
  </sheetViews>
  <sheetFormatPr defaultRowHeight="15" x14ac:dyDescent="0.25"/>
  <cols>
    <col min="1" max="1" width="7.28515625" customWidth="1"/>
    <col min="2" max="2" width="19" customWidth="1"/>
    <col min="3" max="3" width="1.28515625" customWidth="1"/>
    <col min="4" max="4" width="53.5703125" customWidth="1"/>
    <col min="5" max="5" width="43.7109375" customWidth="1"/>
    <col min="6" max="6" width="15.28515625" customWidth="1"/>
    <col min="7" max="7" width="42.85546875" style="6" customWidth="1"/>
    <col min="8" max="8" width="21.7109375" customWidth="1"/>
    <col min="10" max="10" width="14.7109375" customWidth="1"/>
  </cols>
  <sheetData>
    <row r="1" spans="1:29" x14ac:dyDescent="0.25">
      <c r="G1" s="6" t="s">
        <v>252</v>
      </c>
      <c r="H1" s="6" t="s">
        <v>253</v>
      </c>
    </row>
    <row r="2" spans="1:29" x14ac:dyDescent="0.25">
      <c r="A2" s="9" t="s">
        <v>227</v>
      </c>
      <c r="B2" s="9" t="s">
        <v>250</v>
      </c>
      <c r="G2" s="6" t="s">
        <v>235</v>
      </c>
      <c r="H2" s="6" t="s">
        <v>251</v>
      </c>
    </row>
    <row r="3" spans="1:29" x14ac:dyDescent="0.25">
      <c r="G3" s="7"/>
      <c r="H3" s="7"/>
    </row>
    <row r="4" spans="1:29" x14ac:dyDescent="0.25">
      <c r="B4" s="6"/>
      <c r="D4" s="6" t="s">
        <v>225</v>
      </c>
      <c r="G4" s="7"/>
      <c r="H4" s="7"/>
    </row>
    <row r="5" spans="1:29" x14ac:dyDescent="0.25">
      <c r="B5" s="10" t="s">
        <v>226</v>
      </c>
      <c r="D5" s="7">
        <v>61</v>
      </c>
      <c r="E5" s="6"/>
      <c r="G5" s="7"/>
      <c r="H5" s="7"/>
    </row>
    <row r="6" spans="1:29" x14ac:dyDescent="0.25">
      <c r="B6" s="10" t="s">
        <v>225</v>
      </c>
      <c r="D6" s="8" t="str">
        <f>IFERROR(VLOOKUP(D5,Reference!$A:$C,2,0),"")</f>
        <v>Trek - TBA</v>
      </c>
      <c r="G6" s="7"/>
      <c r="H6" s="7"/>
    </row>
    <row r="7" spans="1:29" x14ac:dyDescent="0.25">
      <c r="B7" s="10" t="s">
        <v>187</v>
      </c>
      <c r="D7" s="8" t="str">
        <f>IFERROR(VLOOKUP(D5,Reference!$A:$C,3,0),"")</f>
        <v>CT</v>
      </c>
      <c r="G7" s="7"/>
      <c r="H7" s="7"/>
    </row>
    <row r="8" spans="1:29" x14ac:dyDescent="0.25">
      <c r="G8" s="7"/>
      <c r="H8" s="7"/>
    </row>
    <row r="9" spans="1:29" x14ac:dyDescent="0.25">
      <c r="A9" s="9" t="s">
        <v>229</v>
      </c>
      <c r="B9" s="9" t="s">
        <v>256</v>
      </c>
      <c r="C9" s="9"/>
      <c r="D9" s="9"/>
      <c r="G9" s="7"/>
      <c r="H9" s="7"/>
    </row>
    <row r="10" spans="1:29" x14ac:dyDescent="0.25">
      <c r="A10" s="9"/>
      <c r="B10" s="9" t="s">
        <v>228</v>
      </c>
      <c r="C10" s="9"/>
      <c r="D10" s="9"/>
      <c r="G10" s="7"/>
      <c r="H10" s="7"/>
      <c r="AC10" s="6"/>
    </row>
    <row r="11" spans="1:29" x14ac:dyDescent="0.25">
      <c r="G11" s="7"/>
      <c r="H11" s="7"/>
    </row>
    <row r="12" spans="1:29" x14ac:dyDescent="0.25">
      <c r="B12" s="10" t="s">
        <v>238</v>
      </c>
      <c r="D12" s="8" t="str">
        <f>IF('Part 1'!$D$7="CT","No","Yes")</f>
        <v>No</v>
      </c>
      <c r="E12" s="6"/>
      <c r="F12" s="6"/>
      <c r="G12" s="7"/>
      <c r="H12" s="7"/>
    </row>
    <row r="13" spans="1:29" x14ac:dyDescent="0.25">
      <c r="B13" s="10"/>
      <c r="F13" s="6"/>
      <c r="G13" s="7"/>
      <c r="H13" s="7"/>
    </row>
    <row r="14" spans="1:29" x14ac:dyDescent="0.25">
      <c r="B14" s="10" t="s">
        <v>234</v>
      </c>
      <c r="G14" s="7"/>
      <c r="H14" s="7"/>
    </row>
    <row r="15" spans="1:29" x14ac:dyDescent="0.25">
      <c r="B15" s="10">
        <v>1</v>
      </c>
      <c r="D15" s="7"/>
      <c r="E15" s="18" t="str">
        <f>IF(D12="YES",IF(OR(D15&gt;6,D15&lt;1),"INVALID",""),IF(D15&gt;0,"SHOULD BE BLANK",""))</f>
        <v/>
      </c>
      <c r="G15" s="7"/>
    </row>
    <row r="16" spans="1:29" x14ac:dyDescent="0.25">
      <c r="B16" s="10">
        <v>2</v>
      </c>
      <c r="D16" s="7"/>
      <c r="E16" s="18" t="str">
        <f>IF(D12="YES",IF(OR(D16&gt;6,D16&lt;1,D16=D15),"INVALID",""),IF(D16&gt;0,"SHOULD BE BLANK",""))</f>
        <v/>
      </c>
      <c r="G16" s="7"/>
    </row>
    <row r="17" spans="1:22" x14ac:dyDescent="0.25">
      <c r="B17" s="10">
        <v>3</v>
      </c>
      <c r="D17" s="7"/>
      <c r="E17" s="18" t="str">
        <f>IF(D12="YES",IF(OR(D17&gt;6,D17&lt;1,D17=D16,D17=D15),"INVALID",""),IF(D17&gt;0,"SHOULD BE BLANK",""))</f>
        <v/>
      </c>
      <c r="G17" s="7"/>
    </row>
    <row r="18" spans="1:22" x14ac:dyDescent="0.25">
      <c r="G18" s="7"/>
    </row>
    <row r="19" spans="1:22" x14ac:dyDescent="0.25">
      <c r="G19" s="7"/>
    </row>
    <row r="20" spans="1:22" x14ac:dyDescent="0.25">
      <c r="A20" s="9" t="s">
        <v>231</v>
      </c>
      <c r="B20" s="9" t="s">
        <v>248</v>
      </c>
      <c r="G20" s="7"/>
    </row>
    <row r="21" spans="1:22" x14ac:dyDescent="0.25">
      <c r="A21" s="9"/>
      <c r="B21" s="9" t="s">
        <v>230</v>
      </c>
      <c r="G21" s="7"/>
    </row>
    <row r="22" spans="1:22" x14ac:dyDescent="0.25">
      <c r="G22" s="7"/>
    </row>
    <row r="23" spans="1:22" x14ac:dyDescent="0.25">
      <c r="B23" s="10" t="s">
        <v>238</v>
      </c>
      <c r="D23" s="8" t="str">
        <f>IF('Part 1'!$D$7="PCT","Yes","No")</f>
        <v>No</v>
      </c>
      <c r="G23" s="7"/>
      <c r="T23" s="6"/>
      <c r="U23" s="6"/>
      <c r="V23" s="6"/>
    </row>
    <row r="24" spans="1:22" x14ac:dyDescent="0.25">
      <c r="B24" s="10"/>
      <c r="G24" s="7"/>
    </row>
    <row r="25" spans="1:22" x14ac:dyDescent="0.25">
      <c r="B25" s="10" t="s">
        <v>249</v>
      </c>
      <c r="D25" s="7"/>
      <c r="E25" s="18" t="str">
        <f>IF(D23="YES",IF(OR(D25&gt;5,D25&lt;1),"INVALID",""),IF(D25&gt;0,"SHOULD BE BLANK",""))</f>
        <v/>
      </c>
      <c r="G25" s="7"/>
    </row>
    <row r="26" spans="1:22" x14ac:dyDescent="0.25">
      <c r="G26" s="7"/>
    </row>
    <row r="27" spans="1:22" x14ac:dyDescent="0.25">
      <c r="G27" s="7"/>
    </row>
    <row r="28" spans="1:22" x14ac:dyDescent="0.25">
      <c r="A28" s="9" t="s">
        <v>232</v>
      </c>
      <c r="B28" s="9" t="s">
        <v>286</v>
      </c>
      <c r="G28" s="7"/>
    </row>
    <row r="29" spans="1:22" x14ac:dyDescent="0.25">
      <c r="A29" s="9"/>
      <c r="B29" s="9" t="s">
        <v>287</v>
      </c>
      <c r="G29" s="7"/>
    </row>
    <row r="30" spans="1:22" x14ac:dyDescent="0.25">
      <c r="A30" s="9"/>
      <c r="B30" s="9" t="s">
        <v>291</v>
      </c>
      <c r="G30" s="7"/>
    </row>
    <row r="31" spans="1:22" x14ac:dyDescent="0.25">
      <c r="G31" s="7"/>
    </row>
    <row r="32" spans="1:22" x14ac:dyDescent="0.25">
      <c r="B32" s="10" t="s">
        <v>238</v>
      </c>
      <c r="D32" s="8" t="str">
        <f>IF('Part 1'!$D$7="PT","No","Yes")</f>
        <v>Yes</v>
      </c>
      <c r="G32" s="7"/>
    </row>
    <row r="33" spans="1:7" x14ac:dyDescent="0.25">
      <c r="G33" s="7"/>
    </row>
    <row r="34" spans="1:7" x14ac:dyDescent="0.25">
      <c r="A34" s="9" t="s">
        <v>233</v>
      </c>
      <c r="B34" s="9" t="s">
        <v>311</v>
      </c>
      <c r="G34" s="7"/>
    </row>
    <row r="35" spans="1:7" x14ac:dyDescent="0.25">
      <c r="A35" s="6"/>
      <c r="B35" s="9" t="s">
        <v>310</v>
      </c>
      <c r="G35" s="7"/>
    </row>
    <row r="36" spans="1:7" x14ac:dyDescent="0.25">
      <c r="G36" s="7"/>
    </row>
    <row r="37" spans="1:7" x14ac:dyDescent="0.25">
      <c r="B37" s="10" t="s">
        <v>238</v>
      </c>
      <c r="D37" s="8" t="str">
        <f>IF('Part 1'!$D$7="PT","No","Possibly")</f>
        <v>Possibly</v>
      </c>
      <c r="G37" s="7"/>
    </row>
    <row r="38" spans="1:7" x14ac:dyDescent="0.25">
      <c r="G38" s="7"/>
    </row>
    <row r="39" spans="1:7" x14ac:dyDescent="0.25">
      <c r="A39" s="9" t="s">
        <v>243</v>
      </c>
      <c r="B39" s="9" t="s">
        <v>312</v>
      </c>
      <c r="G39" s="7"/>
    </row>
    <row r="40" spans="1:7" x14ac:dyDescent="0.25">
      <c r="A40" s="9"/>
      <c r="B40" s="9" t="s">
        <v>314</v>
      </c>
      <c r="G40" s="7"/>
    </row>
    <row r="41" spans="1:7" x14ac:dyDescent="0.25">
      <c r="A41" s="9"/>
      <c r="B41" s="9"/>
      <c r="G41" s="7"/>
    </row>
    <row r="42" spans="1:7" x14ac:dyDescent="0.25">
      <c r="A42" s="6"/>
      <c r="B42" s="11" t="s">
        <v>254</v>
      </c>
      <c r="G42" s="7"/>
    </row>
    <row r="43" spans="1:7" x14ac:dyDescent="0.25">
      <c r="A43" s="6"/>
      <c r="B43" s="10" t="s">
        <v>244</v>
      </c>
      <c r="D43" s="8">
        <f>Calendar!L2</f>
        <v>0</v>
      </c>
      <c r="G43" s="7"/>
    </row>
    <row r="44" spans="1:7" x14ac:dyDescent="0.25">
      <c r="B44" s="10" t="s">
        <v>245</v>
      </c>
      <c r="D44" s="8">
        <f>IF('Part 1'!D7="PCT",SUMIF(Calendar!F4:F121,"c2",Calendar!L4:L121),0)</f>
        <v>0</v>
      </c>
      <c r="G44" s="7"/>
    </row>
    <row r="45" spans="1:7" x14ac:dyDescent="0.25">
      <c r="B45" s="10" t="s">
        <v>315</v>
      </c>
      <c r="D45" s="8">
        <f>Calendar!I2</f>
        <v>0</v>
      </c>
      <c r="G45" s="7"/>
    </row>
    <row r="46" spans="1:7" x14ac:dyDescent="0.25">
      <c r="D46" s="6"/>
      <c r="G46" s="7"/>
    </row>
    <row r="47" spans="1:7" x14ac:dyDescent="0.25">
      <c r="B47" s="11" t="s">
        <v>266</v>
      </c>
      <c r="D47" s="6"/>
      <c r="G47" s="7"/>
    </row>
    <row r="48" spans="1:7" x14ac:dyDescent="0.25">
      <c r="B48" s="10" t="s">
        <v>244</v>
      </c>
      <c r="D48" s="6">
        <f>IF(D7="PT",180,IF(D7="PCT",163,140))</f>
        <v>140</v>
      </c>
      <c r="G48" s="7"/>
    </row>
    <row r="49" spans="1:7" x14ac:dyDescent="0.25">
      <c r="B49" s="10" t="s">
        <v>267</v>
      </c>
      <c r="D49" s="6" t="s">
        <v>246</v>
      </c>
      <c r="G49" s="7"/>
    </row>
    <row r="50" spans="1:7" x14ac:dyDescent="0.25">
      <c r="B50" s="10" t="s">
        <v>313</v>
      </c>
      <c r="D50" s="6" t="s">
        <v>268</v>
      </c>
      <c r="G50" s="7"/>
    </row>
    <row r="51" spans="1:7" x14ac:dyDescent="0.25">
      <c r="G51" s="7"/>
    </row>
    <row r="52" spans="1:7" x14ac:dyDescent="0.25">
      <c r="A52" s="12" t="s">
        <v>255</v>
      </c>
      <c r="B52" s="9" t="s">
        <v>301</v>
      </c>
      <c r="G52" s="7"/>
    </row>
    <row r="53" spans="1:7" x14ac:dyDescent="0.25">
      <c r="A53" s="6"/>
      <c r="G53" s="7"/>
    </row>
    <row r="54" spans="1:7" x14ac:dyDescent="0.25">
      <c r="B54" s="13" t="s">
        <v>130</v>
      </c>
      <c r="C54" s="13"/>
      <c r="D54" s="14">
        <f>SUMIFS(Calendar!B:B,Calendar!F:F,"PT",Calendar!K:K,"&gt;0")</f>
        <v>0</v>
      </c>
      <c r="G54" s="7"/>
    </row>
    <row r="55" spans="1:7" x14ac:dyDescent="0.25">
      <c r="B55" s="13" t="s">
        <v>133</v>
      </c>
      <c r="C55" s="13"/>
      <c r="D55" s="14">
        <f>IFERROR(MIN(D15:D17)*100+MEDIAN(D15:D17)*10+MAX(D15:D17),IF(D7="CT",SUMIFS(Calendar!B:B,Calendar!F:F,"PTHC",Calendar!K:K,"&gt;0"),0))</f>
        <v>0</v>
      </c>
      <c r="G55" s="7"/>
    </row>
    <row r="56" spans="1:7" x14ac:dyDescent="0.25">
      <c r="B56" s="13" t="s">
        <v>129</v>
      </c>
      <c r="C56" s="13"/>
      <c r="D56" s="14">
        <f>IF(D7="PCT",D25,SUMIFS(Calendar!B:B,Calendar!F:F,"HC",Calendar!K:K,"&gt;0"))</f>
        <v>0</v>
      </c>
      <c r="G56" s="7"/>
    </row>
    <row r="57" spans="1:7" x14ac:dyDescent="0.25">
      <c r="B57" s="13" t="s">
        <v>131</v>
      </c>
      <c r="C57" s="13"/>
      <c r="D57" s="14">
        <f>SUMIFS(Calendar!B:B,Calendar!F:F,"C1",Calendar!K:K,"&gt;0")</f>
        <v>0</v>
      </c>
      <c r="G57" s="7"/>
    </row>
    <row r="58" spans="1:7" x14ac:dyDescent="0.25">
      <c r="B58" s="13" t="s">
        <v>127</v>
      </c>
      <c r="C58" s="13"/>
      <c r="D58" s="14">
        <f>SUMIFS(Calendar!B:B,Calendar!F:F,"C2",Calendar!K:K,"&gt;0")</f>
        <v>0</v>
      </c>
      <c r="G58" s="7"/>
    </row>
    <row r="59" spans="1:7" x14ac:dyDescent="0.25">
      <c r="G59" s="7"/>
    </row>
    <row r="60" spans="1:7" x14ac:dyDescent="0.25">
      <c r="A60" s="12" t="s">
        <v>288</v>
      </c>
      <c r="B60" s="9" t="s">
        <v>265</v>
      </c>
      <c r="G60" s="7"/>
    </row>
    <row r="61" spans="1:7" x14ac:dyDescent="0.25">
      <c r="B61" s="9" t="s">
        <v>257</v>
      </c>
      <c r="G61" s="7"/>
    </row>
    <row r="62" spans="1:7" x14ac:dyDescent="0.25">
      <c r="B62" s="9"/>
      <c r="G62" s="7"/>
    </row>
    <row r="63" spans="1:7" x14ac:dyDescent="0.25">
      <c r="G63" s="7"/>
    </row>
    <row r="64" spans="1:7" x14ac:dyDescent="0.25">
      <c r="G64" s="7"/>
    </row>
    <row r="65" spans="7:7" x14ac:dyDescent="0.25">
      <c r="G65" s="7"/>
    </row>
    <row r="66" spans="7:7" x14ac:dyDescent="0.25">
      <c r="G66" s="7"/>
    </row>
    <row r="67" spans="7:7" x14ac:dyDescent="0.25">
      <c r="G67" s="7"/>
    </row>
    <row r="68" spans="7:7" x14ac:dyDescent="0.25">
      <c r="G68" s="7"/>
    </row>
    <row r="69" spans="7:7" x14ac:dyDescent="0.25">
      <c r="G69" s="7"/>
    </row>
    <row r="70" spans="7:7" x14ac:dyDescent="0.25">
      <c r="G70" s="7"/>
    </row>
    <row r="71" spans="7:7" x14ac:dyDescent="0.25">
      <c r="G71" s="7"/>
    </row>
    <row r="72" spans="7:7" x14ac:dyDescent="0.25">
      <c r="G72" s="7"/>
    </row>
    <row r="73" spans="7:7" x14ac:dyDescent="0.25">
      <c r="G73" s="7"/>
    </row>
    <row r="74" spans="7:7" x14ac:dyDescent="0.25">
      <c r="G74" s="7"/>
    </row>
    <row r="75" spans="7:7" x14ac:dyDescent="0.25">
      <c r="G75" s="7"/>
    </row>
    <row r="76" spans="7:7" x14ac:dyDescent="0.25">
      <c r="G76" s="7"/>
    </row>
    <row r="77" spans="7:7" x14ac:dyDescent="0.25">
      <c r="G77" s="7"/>
    </row>
    <row r="78" spans="7:7" x14ac:dyDescent="0.25">
      <c r="G78" s="7"/>
    </row>
    <row r="79" spans="7:7" x14ac:dyDescent="0.25">
      <c r="G79" s="7"/>
    </row>
    <row r="80" spans="7:7" x14ac:dyDescent="0.25">
      <c r="G80" s="7"/>
    </row>
    <row r="81" spans="7:7" x14ac:dyDescent="0.25">
      <c r="G81" s="7"/>
    </row>
    <row r="82" spans="7:7" x14ac:dyDescent="0.25">
      <c r="G82" s="7"/>
    </row>
    <row r="83" spans="7:7" x14ac:dyDescent="0.25">
      <c r="G83" s="7"/>
    </row>
    <row r="84" spans="7:7" x14ac:dyDescent="0.25">
      <c r="G84" s="7"/>
    </row>
    <row r="85" spans="7:7" x14ac:dyDescent="0.25">
      <c r="G85" s="7"/>
    </row>
    <row r="86" spans="7:7" x14ac:dyDescent="0.25">
      <c r="G86" s="7"/>
    </row>
    <row r="87" spans="7:7" x14ac:dyDescent="0.25">
      <c r="G87" s="7"/>
    </row>
    <row r="88" spans="7:7" x14ac:dyDescent="0.25">
      <c r="G88" s="7"/>
    </row>
    <row r="89" spans="7:7" x14ac:dyDescent="0.25">
      <c r="G89" s="7"/>
    </row>
    <row r="90" spans="7:7" x14ac:dyDescent="0.25">
      <c r="G90" s="7"/>
    </row>
    <row r="91" spans="7:7" x14ac:dyDescent="0.25">
      <c r="G91" s="7"/>
    </row>
    <row r="92" spans="7:7" x14ac:dyDescent="0.25">
      <c r="G92" s="7"/>
    </row>
    <row r="93" spans="7:7" x14ac:dyDescent="0.25">
      <c r="G93" s="7"/>
    </row>
    <row r="94" spans="7:7" x14ac:dyDescent="0.25">
      <c r="G94" s="7"/>
    </row>
    <row r="95" spans="7:7" x14ac:dyDescent="0.25">
      <c r="G95" s="7"/>
    </row>
    <row r="96" spans="7:7" x14ac:dyDescent="0.25">
      <c r="G96" s="7"/>
    </row>
    <row r="97" spans="7:7" x14ac:dyDescent="0.25">
      <c r="G97" s="7"/>
    </row>
    <row r="98" spans="7:7" x14ac:dyDescent="0.25">
      <c r="G98" s="7"/>
    </row>
    <row r="99" spans="7:7" x14ac:dyDescent="0.25">
      <c r="G99" s="7"/>
    </row>
    <row r="100" spans="7:7" x14ac:dyDescent="0.25">
      <c r="G100" s="7"/>
    </row>
    <row r="101" spans="7:7" x14ac:dyDescent="0.25">
      <c r="G101" s="7"/>
    </row>
    <row r="102" spans="7:7" x14ac:dyDescent="0.25">
      <c r="G102" s="7"/>
    </row>
    <row r="103" spans="7:7" x14ac:dyDescent="0.25">
      <c r="G103" s="7"/>
    </row>
    <row r="104" spans="7:7" x14ac:dyDescent="0.25">
      <c r="G104" s="7"/>
    </row>
    <row r="105" spans="7:7" x14ac:dyDescent="0.25">
      <c r="G105" s="7"/>
    </row>
    <row r="106" spans="7:7" x14ac:dyDescent="0.25">
      <c r="G106" s="7"/>
    </row>
    <row r="107" spans="7:7" x14ac:dyDescent="0.25">
      <c r="G107" s="7"/>
    </row>
    <row r="108" spans="7:7" x14ac:dyDescent="0.25">
      <c r="G108" s="7"/>
    </row>
    <row r="109" spans="7:7" x14ac:dyDescent="0.25">
      <c r="G109" s="7"/>
    </row>
    <row r="110" spans="7:7" x14ac:dyDescent="0.25">
      <c r="G110" s="7"/>
    </row>
    <row r="111" spans="7:7" x14ac:dyDescent="0.25">
      <c r="G111" s="7"/>
    </row>
    <row r="112" spans="7:7" x14ac:dyDescent="0.25">
      <c r="G112" s="7"/>
    </row>
    <row r="113" spans="7:7" x14ac:dyDescent="0.25">
      <c r="G113" s="7"/>
    </row>
    <row r="114" spans="7:7" x14ac:dyDescent="0.25">
      <c r="G114" s="7"/>
    </row>
    <row r="115" spans="7:7" x14ac:dyDescent="0.25">
      <c r="G115" s="7"/>
    </row>
    <row r="116" spans="7:7" x14ac:dyDescent="0.25">
      <c r="G116" s="7"/>
    </row>
    <row r="117" spans="7:7" x14ac:dyDescent="0.25">
      <c r="G117" s="7"/>
    </row>
    <row r="118" spans="7:7" x14ac:dyDescent="0.25">
      <c r="G118" s="7"/>
    </row>
    <row r="119" spans="7:7" x14ac:dyDescent="0.25">
      <c r="G119" s="7"/>
    </row>
    <row r="120" spans="7:7" x14ac:dyDescent="0.25">
      <c r="G120" s="7"/>
    </row>
    <row r="121" spans="7:7" x14ac:dyDescent="0.25">
      <c r="G121" s="7"/>
    </row>
    <row r="122" spans="7:7" x14ac:dyDescent="0.25">
      <c r="G122" s="7"/>
    </row>
    <row r="123" spans="7:7" x14ac:dyDescent="0.25">
      <c r="G123" s="7"/>
    </row>
    <row r="124" spans="7:7" x14ac:dyDescent="0.25">
      <c r="G124" s="7"/>
    </row>
    <row r="125" spans="7:7" x14ac:dyDescent="0.25">
      <c r="G125" s="7"/>
    </row>
    <row r="126" spans="7:7" x14ac:dyDescent="0.25">
      <c r="G126" s="7"/>
    </row>
    <row r="127" spans="7:7" x14ac:dyDescent="0.25">
      <c r="G127" s="7"/>
    </row>
    <row r="128" spans="7:7" x14ac:dyDescent="0.25">
      <c r="G128" s="7"/>
    </row>
    <row r="129" spans="7:7" x14ac:dyDescent="0.25">
      <c r="G129" s="7"/>
    </row>
    <row r="130" spans="7:7" x14ac:dyDescent="0.25">
      <c r="G130" s="7"/>
    </row>
    <row r="131" spans="7:7" x14ac:dyDescent="0.25">
      <c r="G131" s="7"/>
    </row>
    <row r="132" spans="7:7" x14ac:dyDescent="0.25">
      <c r="G132" s="7"/>
    </row>
    <row r="133" spans="7:7" x14ac:dyDescent="0.25">
      <c r="G133" s="7"/>
    </row>
    <row r="134" spans="7:7" x14ac:dyDescent="0.25">
      <c r="G134" s="7"/>
    </row>
    <row r="135" spans="7:7" x14ac:dyDescent="0.25">
      <c r="G135" s="7"/>
    </row>
    <row r="136" spans="7:7" x14ac:dyDescent="0.25">
      <c r="G136" s="7"/>
    </row>
    <row r="137" spans="7:7" x14ac:dyDescent="0.25">
      <c r="G137" s="7"/>
    </row>
    <row r="138" spans="7:7" x14ac:dyDescent="0.25">
      <c r="G138" s="7"/>
    </row>
    <row r="139" spans="7:7" x14ac:dyDescent="0.25">
      <c r="G139" s="7"/>
    </row>
    <row r="140" spans="7:7" x14ac:dyDescent="0.25">
      <c r="G140" s="7"/>
    </row>
    <row r="141" spans="7:7" x14ac:dyDescent="0.25">
      <c r="G141" s="7"/>
    </row>
    <row r="142" spans="7:7" x14ac:dyDescent="0.25">
      <c r="G142" s="7"/>
    </row>
    <row r="143" spans="7:7" x14ac:dyDescent="0.25">
      <c r="G143" s="7"/>
    </row>
    <row r="144" spans="7:7" x14ac:dyDescent="0.25">
      <c r="G144" s="7"/>
    </row>
    <row r="145" spans="7:7" x14ac:dyDescent="0.25">
      <c r="G145" s="7"/>
    </row>
    <row r="146" spans="7:7" x14ac:dyDescent="0.25">
      <c r="G146" s="7"/>
    </row>
    <row r="147" spans="7:7" x14ac:dyDescent="0.25">
      <c r="G147" s="7"/>
    </row>
    <row r="148" spans="7:7" x14ac:dyDescent="0.25">
      <c r="G148" s="7"/>
    </row>
    <row r="149" spans="7:7" x14ac:dyDescent="0.25">
      <c r="G149" s="7"/>
    </row>
    <row r="150" spans="7:7" x14ac:dyDescent="0.25">
      <c r="G150" s="7"/>
    </row>
    <row r="151" spans="7:7" x14ac:dyDescent="0.25">
      <c r="G151" s="7"/>
    </row>
    <row r="152" spans="7:7" x14ac:dyDescent="0.25">
      <c r="G152" s="7"/>
    </row>
    <row r="153" spans="7:7" x14ac:dyDescent="0.25">
      <c r="G153" s="7"/>
    </row>
    <row r="154" spans="7:7" x14ac:dyDescent="0.25">
      <c r="G154" s="7"/>
    </row>
    <row r="155" spans="7:7" x14ac:dyDescent="0.25">
      <c r="G155" s="7"/>
    </row>
    <row r="156" spans="7:7" x14ac:dyDescent="0.25">
      <c r="G156" s="7"/>
    </row>
    <row r="157" spans="7:7" x14ac:dyDescent="0.25">
      <c r="G157" s="7"/>
    </row>
    <row r="158" spans="7:7" x14ac:dyDescent="0.25">
      <c r="G158" s="7"/>
    </row>
    <row r="159" spans="7:7" x14ac:dyDescent="0.25">
      <c r="G159" s="7"/>
    </row>
    <row r="160" spans="7:7" x14ac:dyDescent="0.25">
      <c r="G160" s="7"/>
    </row>
    <row r="161" spans="7:7" x14ac:dyDescent="0.25">
      <c r="G161" s="7"/>
    </row>
    <row r="162" spans="7:7" x14ac:dyDescent="0.25">
      <c r="G162" s="7"/>
    </row>
    <row r="163" spans="7:7" x14ac:dyDescent="0.25">
      <c r="G163" s="7"/>
    </row>
    <row r="164" spans="7:7" x14ac:dyDescent="0.25">
      <c r="G164" s="7"/>
    </row>
    <row r="165" spans="7:7" x14ac:dyDescent="0.25">
      <c r="G165" s="7"/>
    </row>
    <row r="166" spans="7:7" x14ac:dyDescent="0.25">
      <c r="G166" s="7"/>
    </row>
    <row r="167" spans="7:7" x14ac:dyDescent="0.25">
      <c r="G167" s="7"/>
    </row>
    <row r="168" spans="7:7" x14ac:dyDescent="0.25">
      <c r="G168" s="7"/>
    </row>
    <row r="169" spans="7:7" x14ac:dyDescent="0.25">
      <c r="G169" s="7"/>
    </row>
    <row r="170" spans="7:7" x14ac:dyDescent="0.25">
      <c r="G170" s="7"/>
    </row>
    <row r="171" spans="7:7" x14ac:dyDescent="0.25">
      <c r="G171" s="7"/>
    </row>
    <row r="172" spans="7:7" x14ac:dyDescent="0.25">
      <c r="G172" s="7"/>
    </row>
    <row r="173" spans="7:7" x14ac:dyDescent="0.25">
      <c r="G173" s="7"/>
    </row>
    <row r="174" spans="7:7" x14ac:dyDescent="0.25">
      <c r="G174" s="7"/>
    </row>
    <row r="175" spans="7:7" x14ac:dyDescent="0.25">
      <c r="G175" s="7"/>
    </row>
    <row r="176" spans="7:7" x14ac:dyDescent="0.25">
      <c r="G176" s="7"/>
    </row>
    <row r="177" spans="7:7" x14ac:dyDescent="0.25">
      <c r="G177" s="7"/>
    </row>
    <row r="178" spans="7:7" x14ac:dyDescent="0.25">
      <c r="G178" s="7"/>
    </row>
    <row r="179" spans="7:7" x14ac:dyDescent="0.25">
      <c r="G179" s="7"/>
    </row>
    <row r="180" spans="7:7" x14ac:dyDescent="0.25">
      <c r="G180" s="7"/>
    </row>
    <row r="181" spans="7:7" x14ac:dyDescent="0.25">
      <c r="G181" s="7"/>
    </row>
    <row r="182" spans="7:7" x14ac:dyDescent="0.25">
      <c r="G182" s="7"/>
    </row>
    <row r="183" spans="7:7" x14ac:dyDescent="0.25">
      <c r="G183" s="7"/>
    </row>
    <row r="184" spans="7:7" x14ac:dyDescent="0.25">
      <c r="G184" s="7"/>
    </row>
    <row r="185" spans="7:7" x14ac:dyDescent="0.25">
      <c r="G185" s="7"/>
    </row>
    <row r="186" spans="7:7" x14ac:dyDescent="0.25">
      <c r="G186" s="7"/>
    </row>
    <row r="187" spans="7:7" x14ac:dyDescent="0.25">
      <c r="G187" s="7"/>
    </row>
    <row r="188" spans="7:7" x14ac:dyDescent="0.25">
      <c r="G188" s="7"/>
    </row>
    <row r="189" spans="7:7" x14ac:dyDescent="0.25">
      <c r="G189" s="7"/>
    </row>
    <row r="190" spans="7:7" x14ac:dyDescent="0.25">
      <c r="G190" s="7"/>
    </row>
  </sheetData>
  <conditionalFormatting sqref="D12">
    <cfRule type="cellIs" dxfId="29" priority="11" operator="equal">
      <formula>"Yes"</formula>
    </cfRule>
    <cfRule type="cellIs" dxfId="28" priority="12" operator="equal">
      <formula>"No"</formula>
    </cfRule>
  </conditionalFormatting>
  <conditionalFormatting sqref="D23">
    <cfRule type="cellIs" dxfId="27" priority="9" operator="equal">
      <formula>"Yes"</formula>
    </cfRule>
    <cfRule type="cellIs" dxfId="26" priority="10" operator="equal">
      <formula>"No"</formula>
    </cfRule>
  </conditionalFormatting>
  <conditionalFormatting sqref="D32">
    <cfRule type="cellIs" dxfId="25" priority="7" operator="equal">
      <formula>"Yes"</formula>
    </cfRule>
    <cfRule type="cellIs" dxfId="24" priority="8" operator="equal">
      <formula>"No"</formula>
    </cfRule>
  </conditionalFormatting>
  <conditionalFormatting sqref="D37">
    <cfRule type="cellIs" dxfId="23" priority="5" operator="equal">
      <formula>"Yes"</formula>
    </cfRule>
    <cfRule type="cellIs" dxfId="22" priority="6" operator="equal">
      <formula>"No"</formula>
    </cfRule>
  </conditionalFormatting>
  <conditionalFormatting sqref="E15:E17 E25">
    <cfRule type="cellIs" dxfId="21" priority="1" operator="equal">
      <formula>"SHOULD BE BLANK"</formula>
    </cfRule>
    <cfRule type="cellIs" dxfId="20" priority="2" operator="equal">
      <formula>"Invalid"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9E1A-31F4-431D-ABB6-0E534334F131}">
  <dimension ref="A2:B35"/>
  <sheetViews>
    <sheetView topLeftCell="A22" workbookViewId="0">
      <selection activeCell="A20" sqref="A20"/>
    </sheetView>
  </sheetViews>
  <sheetFormatPr defaultRowHeight="15" x14ac:dyDescent="0.25"/>
  <sheetData>
    <row r="2" spans="1:2" x14ac:dyDescent="0.25">
      <c r="A2" s="9" t="s">
        <v>274</v>
      </c>
    </row>
    <row r="3" spans="1:2" x14ac:dyDescent="0.25">
      <c r="A3" s="9" t="s">
        <v>278</v>
      </c>
    </row>
    <row r="4" spans="1:2" x14ac:dyDescent="0.25">
      <c r="A4" s="9" t="s">
        <v>281</v>
      </c>
    </row>
    <row r="5" spans="1:2" x14ac:dyDescent="0.25">
      <c r="A5" s="9" t="s">
        <v>285</v>
      </c>
    </row>
    <row r="7" spans="1:2" x14ac:dyDescent="0.25">
      <c r="A7" s="9" t="s">
        <v>323</v>
      </c>
    </row>
    <row r="9" spans="1:2" x14ac:dyDescent="0.25">
      <c r="B9" t="s">
        <v>271</v>
      </c>
    </row>
    <row r="10" spans="1:2" x14ac:dyDescent="0.25">
      <c r="B10" t="s">
        <v>269</v>
      </c>
    </row>
    <row r="11" spans="1:2" x14ac:dyDescent="0.25">
      <c r="B11" t="s">
        <v>280</v>
      </c>
    </row>
    <row r="12" spans="1:2" x14ac:dyDescent="0.25">
      <c r="B12" t="s">
        <v>282</v>
      </c>
    </row>
    <row r="13" spans="1:2" x14ac:dyDescent="0.25">
      <c r="B13" t="s">
        <v>285</v>
      </c>
    </row>
    <row r="14" spans="1:2" x14ac:dyDescent="0.25">
      <c r="B14" s="19"/>
    </row>
    <row r="15" spans="1:2" x14ac:dyDescent="0.25">
      <c r="A15" s="9" t="s">
        <v>270</v>
      </c>
    </row>
    <row r="16" spans="1:2" x14ac:dyDescent="0.25">
      <c r="A16" s="9"/>
    </row>
    <row r="17" spans="1:2" x14ac:dyDescent="0.25">
      <c r="A17" s="9" t="s">
        <v>341</v>
      </c>
    </row>
    <row r="19" spans="1:2" x14ac:dyDescent="0.25">
      <c r="A19" s="9" t="s">
        <v>316</v>
      </c>
    </row>
    <row r="21" spans="1:2" x14ac:dyDescent="0.25">
      <c r="B21" t="s">
        <v>273</v>
      </c>
    </row>
    <row r="22" spans="1:2" x14ac:dyDescent="0.25">
      <c r="B22" t="s">
        <v>272</v>
      </c>
    </row>
    <row r="24" spans="1:2" x14ac:dyDescent="0.25">
      <c r="A24" s="9" t="s">
        <v>317</v>
      </c>
    </row>
    <row r="26" spans="1:2" x14ac:dyDescent="0.25">
      <c r="B26" t="s">
        <v>279</v>
      </c>
    </row>
    <row r="27" spans="1:2" x14ac:dyDescent="0.25">
      <c r="B27" t="s">
        <v>275</v>
      </c>
    </row>
    <row r="28" spans="1:2" x14ac:dyDescent="0.25">
      <c r="B28" t="s">
        <v>276</v>
      </c>
    </row>
    <row r="29" spans="1:2" x14ac:dyDescent="0.25">
      <c r="B29" t="s">
        <v>284</v>
      </c>
    </row>
    <row r="31" spans="1:2" x14ac:dyDescent="0.25">
      <c r="A31" s="9" t="s">
        <v>318</v>
      </c>
    </row>
    <row r="33" spans="1:1" x14ac:dyDescent="0.25">
      <c r="A33" s="9" t="s">
        <v>319</v>
      </c>
    </row>
    <row r="35" spans="1:1" x14ac:dyDescent="0.25">
      <c r="A35" t="s">
        <v>277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BY75"/>
  <sheetViews>
    <sheetView zoomScale="85" zoomScaleNormal="85" workbookViewId="0">
      <pane xSplit="7" ySplit="8" topLeftCell="H15" activePane="bottomRight" state="frozen"/>
      <selection pane="topRight" activeCell="H1" sqref="H1"/>
      <selection pane="bottomLeft" activeCell="A8" sqref="A8"/>
      <selection pane="bottomRight" activeCell="AE11" sqref="AE11"/>
    </sheetView>
  </sheetViews>
  <sheetFormatPr defaultColWidth="4.5703125" defaultRowHeight="15" x14ac:dyDescent="0.25"/>
  <cols>
    <col min="1" max="2" width="12.28515625" customWidth="1"/>
    <col min="3" max="3" width="10.140625" bestFit="1" customWidth="1"/>
    <col min="4" max="4" width="15.7109375" customWidth="1"/>
    <col min="5" max="5" width="17.42578125" customWidth="1"/>
    <col min="6" max="6" width="13.7109375" customWidth="1"/>
    <col min="7" max="7" width="16.28515625" customWidth="1"/>
    <col min="8" max="67" width="4.5703125" customWidth="1"/>
    <col min="68" max="69" width="4.5703125" hidden="1" customWidth="1"/>
    <col min="72" max="72" width="5" customWidth="1"/>
  </cols>
  <sheetData>
    <row r="2" spans="1:77" ht="15.75" hidden="1" x14ac:dyDescent="0.25">
      <c r="G2" t="s">
        <v>322</v>
      </c>
      <c r="H2" s="35" t="str">
        <f>IF(Planner!H4&lt;=Calendar!$A$2,VLOOKUP(H4,Calendar!$A$4:$L$124,5,0),"")</f>
        <v/>
      </c>
      <c r="I2" s="35" t="str">
        <f>IF(Planner!I4&lt;=Calendar!$A$2,VLOOKUP(I4,Calendar!$A$4:$L$124,5,0),"")</f>
        <v/>
      </c>
      <c r="J2" s="35" t="str">
        <f>IF(Planner!J4&lt;=Calendar!$A$2,VLOOKUP(J4,Calendar!$A$4:$L$124,5,0),"")</f>
        <v/>
      </c>
      <c r="K2" s="35" t="str">
        <f>IF(Planner!K4&lt;=Calendar!$A$2,VLOOKUP(K4,Calendar!$A$4:$L$124,5,0),"")</f>
        <v/>
      </c>
      <c r="L2" s="35" t="str">
        <f>IF(Planner!L4&lt;=Calendar!$A$2,VLOOKUP(L4,Calendar!$A$4:$L$124,5,0),"")</f>
        <v/>
      </c>
      <c r="M2" s="35" t="str">
        <f>IF(Planner!M4&lt;=Calendar!$A$2,VLOOKUP(M4,Calendar!$A$4:$L$124,5,0),"")</f>
        <v/>
      </c>
      <c r="N2" s="35" t="str">
        <f>IF(Planner!N4&lt;=Calendar!$A$2,VLOOKUP(N4,Calendar!$A$4:$L$124,5,0),"")</f>
        <v/>
      </c>
      <c r="O2" s="35" t="str">
        <f>IF(Planner!O4&lt;=Calendar!$A$2,VLOOKUP(O4,Calendar!$A$4:$L$124,5,0),"")</f>
        <v/>
      </c>
      <c r="P2" s="35" t="str">
        <f>IF(Planner!P4&lt;=Calendar!$A$2,VLOOKUP(P4,Calendar!$A$4:$L$124,5,0),"")</f>
        <v/>
      </c>
      <c r="Q2" s="35" t="str">
        <f>IF(Planner!Q4&lt;=Calendar!$A$2,VLOOKUP(Q4,Calendar!$A$4:$L$124,5,0),"")</f>
        <v/>
      </c>
      <c r="R2" s="35" t="str">
        <f>IF(Planner!R4&lt;=Calendar!$A$2,VLOOKUP(R4,Calendar!$A$4:$L$124,5,0),"")</f>
        <v/>
      </c>
      <c r="S2" s="35" t="str">
        <f>IF(Planner!S4&lt;=Calendar!$A$2,VLOOKUP(S4,Calendar!$A$4:$L$124,5,0),"")</f>
        <v/>
      </c>
      <c r="T2" s="35" t="str">
        <f>IF(Planner!T4&lt;=Calendar!$A$2,VLOOKUP(T4,Calendar!$A$4:$L$124,5,0),"")</f>
        <v/>
      </c>
      <c r="U2" s="35" t="str">
        <f>IF(Planner!U4&lt;=Calendar!$A$2,VLOOKUP(U4,Calendar!$A$4:$L$124,5,0),"")</f>
        <v/>
      </c>
      <c r="V2" s="35" t="str">
        <f>IF(Planner!V4&lt;=Calendar!$A$2,VLOOKUP(V4,Calendar!$A$4:$L$124,5,0),"")</f>
        <v/>
      </c>
      <c r="W2" s="35" t="str">
        <f>IF(Planner!W4&lt;=Calendar!$A$2,VLOOKUP(W4,Calendar!$A$4:$L$124,5,0),"")</f>
        <v/>
      </c>
      <c r="X2" s="35" t="str">
        <f>IF(Planner!X4&lt;=Calendar!$A$2,VLOOKUP(X4,Calendar!$A$4:$L$124,5,0),"")</f>
        <v/>
      </c>
      <c r="Y2" s="35" t="str">
        <f>IF(Planner!Y4&lt;=Calendar!$A$2,VLOOKUP(Y4,Calendar!$A$4:$L$124,5,0),"")</f>
        <v/>
      </c>
      <c r="Z2" s="35" t="str">
        <f>IF(Planner!Z4&lt;=Calendar!$A$2,VLOOKUP(Z4,Calendar!$A$4:$L$124,5,0),"")</f>
        <v/>
      </c>
      <c r="AA2" s="35" t="str">
        <f>IF(Planner!AA4&lt;=Calendar!$A$2,VLOOKUP(AA4,Calendar!$A$4:$L$124,5,0),"")</f>
        <v/>
      </c>
      <c r="AB2" s="35" t="str">
        <f>IF(Planner!AB4&lt;=Calendar!$A$2,VLOOKUP(AB4,Calendar!$A$4:$L$124,5,0),"")</f>
        <v/>
      </c>
      <c r="AC2" s="35" t="str">
        <f>IF(Planner!AC4&lt;=Calendar!$A$2,VLOOKUP(AC4,Calendar!$A$4:$L$124,5,0),"")</f>
        <v/>
      </c>
      <c r="AD2" s="35" t="str">
        <f>IF(Planner!AD4&lt;=Calendar!$A$2,VLOOKUP(AD4,Calendar!$A$4:$L$124,5,0),"")</f>
        <v/>
      </c>
      <c r="AE2" s="35" t="str">
        <f>IF(Planner!AE4&lt;=Calendar!$A$2,VLOOKUP(AE4,Calendar!$A$4:$L$124,5,0),"")</f>
        <v/>
      </c>
      <c r="AF2" s="35" t="str">
        <f>IF(Planner!AF4&lt;=Calendar!$A$2,VLOOKUP(AF4,Calendar!$A$4:$L$124,5,0),"")</f>
        <v/>
      </c>
      <c r="AG2" s="35" t="str">
        <f>IF(Planner!AG4&lt;=Calendar!$A$2,VLOOKUP(AG4,Calendar!$A$4:$L$124,5,0),"")</f>
        <v/>
      </c>
      <c r="AH2" s="35" t="str">
        <f>IF(Planner!AH4&lt;=Calendar!$A$2,VLOOKUP(AH4,Calendar!$A$4:$L$124,5,0),"")</f>
        <v/>
      </c>
      <c r="AI2" s="35" t="str">
        <f>IF(Planner!AI4&lt;=Calendar!$A$2,VLOOKUP(AI4,Calendar!$A$4:$L$124,5,0),"")</f>
        <v/>
      </c>
      <c r="AJ2" s="35" t="str">
        <f>IF(Planner!AJ4&lt;=Calendar!$A$2,VLOOKUP(AJ4,Calendar!$A$4:$L$124,5,0),"")</f>
        <v/>
      </c>
      <c r="AK2" s="35" t="str">
        <f>IF(Planner!AK4&lt;=Calendar!$A$2,VLOOKUP(AK4,Calendar!$A$4:$L$124,5,0),"")</f>
        <v/>
      </c>
      <c r="AL2" s="35" t="str">
        <f>IF(Planner!AL4&lt;=Calendar!$A$2,VLOOKUP(AL4,Calendar!$A$4:$L$124,5,0),"")</f>
        <v/>
      </c>
      <c r="AM2" s="35" t="str">
        <f>IF(Planner!AM4&lt;=Calendar!$A$2,VLOOKUP(AM4,Calendar!$A$4:$L$124,5,0),"")</f>
        <v/>
      </c>
      <c r="AN2" s="35" t="str">
        <f>IF(Planner!AN4&lt;=Calendar!$A$2,VLOOKUP(AN4,Calendar!$A$4:$L$124,5,0),"")</f>
        <v/>
      </c>
      <c r="AO2" s="35" t="str">
        <f>IF(Planner!AO4&lt;=Calendar!$A$2,VLOOKUP(AO4,Calendar!$A$4:$L$124,5,0),"")</f>
        <v/>
      </c>
      <c r="AP2" s="35" t="str">
        <f>IF(Planner!AP4&lt;=Calendar!$A$2,VLOOKUP(AP4,Calendar!$A$4:$L$124,5,0),"")</f>
        <v/>
      </c>
      <c r="AQ2" s="35" t="str">
        <f>IF(Planner!AQ4&lt;=Calendar!$A$2,VLOOKUP(AQ4,Calendar!$A$4:$L$124,5,0),"")</f>
        <v/>
      </c>
      <c r="AR2" s="35" t="str">
        <f>IF(Planner!AR4&lt;=Calendar!$A$2,VLOOKUP(AR4,Calendar!$A$4:$L$124,5,0),"")</f>
        <v/>
      </c>
      <c r="AS2" s="35" t="str">
        <f>IF(Planner!AS4&lt;=Calendar!$A$2,VLOOKUP(AS4,Calendar!$A$4:$L$124,5,0),"")</f>
        <v/>
      </c>
      <c r="AT2" s="35" t="str">
        <f>IF(Planner!AT4&lt;=Calendar!$A$2,VLOOKUP(AT4,Calendar!$A$4:$L$124,5,0),"")</f>
        <v/>
      </c>
      <c r="AU2" s="35" t="str">
        <f>IF(Planner!AU4&lt;=Calendar!$A$2,VLOOKUP(AU4,Calendar!$A$4:$L$124,5,0),"")</f>
        <v/>
      </c>
      <c r="AV2" s="35" t="str">
        <f>IF(Planner!AV4&lt;=Calendar!$A$2,VLOOKUP(AV4,Calendar!$A$4:$L$124,5,0),"")</f>
        <v/>
      </c>
      <c r="AW2" s="35" t="str">
        <f>IF(Planner!AW4&lt;=Calendar!$A$2,VLOOKUP(AW4,Calendar!$A$4:$L$124,5,0),"")</f>
        <v/>
      </c>
      <c r="AX2" s="35" t="str">
        <f>IF(Planner!AX4&lt;=Calendar!$A$2,VLOOKUP(AX4,Calendar!$A$4:$L$124,5,0),"")</f>
        <v/>
      </c>
      <c r="AY2" s="35" t="str">
        <f>IF(Planner!AY4&lt;=Calendar!$A$2,VLOOKUP(AY4,Calendar!$A$4:$L$124,5,0),"")</f>
        <v/>
      </c>
      <c r="AZ2" s="35" t="str">
        <f>IF(Planner!AZ4&lt;=Calendar!$A$2,VLOOKUP(AZ4,Calendar!$A$4:$L$124,5,0),"")</f>
        <v/>
      </c>
      <c r="BA2" s="35" t="str">
        <f>IF(Planner!BA4&lt;=Calendar!$A$2,VLOOKUP(BA4,Calendar!$A$4:$L$124,5,0),"")</f>
        <v/>
      </c>
      <c r="BB2" s="35" t="str">
        <f>IF(Planner!BB4&lt;=Calendar!$A$2,VLOOKUP(BB4,Calendar!$A$4:$L$124,5,0),"")</f>
        <v/>
      </c>
      <c r="BC2" s="35" t="str">
        <f>IF(Planner!BC4&lt;=Calendar!$A$2,VLOOKUP(BC4,Calendar!$A$4:$L$124,5,0),"")</f>
        <v/>
      </c>
      <c r="BD2" s="35" t="str">
        <f>IF(Planner!BD4&lt;=Calendar!$A$2,VLOOKUP(BD4,Calendar!$A$4:$L$124,5,0),"")</f>
        <v/>
      </c>
      <c r="BE2" s="35" t="str">
        <f>IF(Planner!BE4&lt;=Calendar!$A$2,VLOOKUP(BE4,Calendar!$A$4:$L$124,5,0),"")</f>
        <v/>
      </c>
      <c r="BF2" s="35" t="str">
        <f>IF(Planner!BF4&lt;=Calendar!$A$2,VLOOKUP(BF4,Calendar!$A$4:$L$124,5,0),"")</f>
        <v/>
      </c>
      <c r="BG2" s="35" t="str">
        <f>IF(Planner!BG4&lt;=Calendar!$A$2,VLOOKUP(BG4,Calendar!$A$4:$L$124,5,0),"")</f>
        <v/>
      </c>
      <c r="BH2" s="35" t="str">
        <f>IF(Planner!BH4&lt;=Calendar!$A$2,VLOOKUP(BH4,Calendar!$A$4:$L$124,5,0),"")</f>
        <v/>
      </c>
      <c r="BI2" s="35" t="str">
        <f>IF(Planner!BI4&lt;=Calendar!$A$2,VLOOKUP(BI4,Calendar!$A$4:$L$124,5,0),"")</f>
        <v/>
      </c>
      <c r="BJ2" s="35" t="str">
        <f>IF(Planner!BJ4&lt;=Calendar!$A$2,VLOOKUP(BJ4,Calendar!$A$4:$L$124,5,0),"")</f>
        <v/>
      </c>
      <c r="BK2" s="35" t="str">
        <f>IF(Planner!BK4&lt;=Calendar!$A$2,VLOOKUP(BK4,Calendar!$A$4:$L$124,5,0),"")</f>
        <v/>
      </c>
      <c r="BL2" s="35" t="str">
        <f>IF(Planner!BL4&lt;=Calendar!$A$2,VLOOKUP(BL4,Calendar!$A$4:$L$124,5,0),"")</f>
        <v/>
      </c>
      <c r="BM2" s="35" t="str">
        <f>IF(Planner!BM4&lt;=Calendar!$A$2,VLOOKUP(BM4,Calendar!$A$4:$L$124,5,0),"")</f>
        <v/>
      </c>
      <c r="BN2" s="35" t="str">
        <f>IF(Planner!BN4&lt;=Calendar!$A$2,VLOOKUP(BN4,Calendar!$A$4:$L$124,5,0),"")</f>
        <v/>
      </c>
      <c r="BO2" s="35" t="str">
        <f>IF(Planner!BO4&lt;=Calendar!$A$2,VLOOKUP(BO4,Calendar!$A$4:$L$124,5,0),"")</f>
        <v/>
      </c>
    </row>
    <row r="3" spans="1:77" ht="33.75" hidden="1" customHeight="1" x14ac:dyDescent="0.25">
      <c r="G3" t="s">
        <v>187</v>
      </c>
      <c r="H3" s="15" t="str">
        <f>IF(Planner!H4&lt;=Calendar!$A$2,VLOOKUP(H4,Calendar!$A$4:$H$124,8,0),"")</f>
        <v/>
      </c>
      <c r="I3" s="15" t="str">
        <f>IF(Planner!I4&lt;=Calendar!$A$2,VLOOKUP(I4,Calendar!$A$4:$H$124,8,0),"")</f>
        <v/>
      </c>
      <c r="J3" s="15" t="str">
        <f>IF(Planner!J4&lt;=Calendar!$A$2,VLOOKUP(J4,Calendar!$A$4:$H$124,8,0),"")</f>
        <v/>
      </c>
      <c r="K3" s="15" t="str">
        <f>IF(Planner!K4&lt;=Calendar!$A$2,VLOOKUP(K4,Calendar!$A$4:$H$124,8,0),"")</f>
        <v/>
      </c>
      <c r="L3" s="15" t="str">
        <f>IF(Planner!L4&lt;=Calendar!$A$2,VLOOKUP(L4,Calendar!$A$4:$H$124,8,0),"")</f>
        <v/>
      </c>
      <c r="M3" s="15" t="str">
        <f>IF(Planner!M4&lt;=Calendar!$A$2,VLOOKUP(M4,Calendar!$A$4:$H$124,8,0),"")</f>
        <v/>
      </c>
      <c r="N3" s="15" t="str">
        <f>IF(Planner!N4&lt;=Calendar!$A$2,VLOOKUP(N4,Calendar!$A$4:$H$124,8,0),"")</f>
        <v/>
      </c>
      <c r="O3" s="15" t="str">
        <f>IF(Planner!O4&lt;=Calendar!$A$2,VLOOKUP(O4,Calendar!$A$4:$H$124,8,0),"")</f>
        <v/>
      </c>
      <c r="P3" s="15" t="str">
        <f>IF(Planner!P4&lt;=Calendar!$A$2,VLOOKUP(P4,Calendar!$A$4:$H$124,8,0),"")</f>
        <v/>
      </c>
      <c r="Q3" s="15" t="str">
        <f>IF(Planner!Q4&lt;=Calendar!$A$2,VLOOKUP(Q4,Calendar!$A$4:$H$124,8,0),"")</f>
        <v/>
      </c>
      <c r="R3" s="15" t="str">
        <f>IF(Planner!R4&lt;=Calendar!$A$2,VLOOKUP(R4,Calendar!$A$4:$H$124,8,0),"")</f>
        <v/>
      </c>
      <c r="S3" s="15" t="str">
        <f>IF(Planner!S4&lt;=Calendar!$A$2,VLOOKUP(S4,Calendar!$A$4:$H$124,8,0),"")</f>
        <v/>
      </c>
      <c r="T3" s="15" t="str">
        <f>IF(Planner!T4&lt;=Calendar!$A$2,VLOOKUP(T4,Calendar!$A$4:$H$124,8,0),"")</f>
        <v/>
      </c>
      <c r="U3" s="15" t="str">
        <f>IF(Planner!U4&lt;=Calendar!$A$2,VLOOKUP(U4,Calendar!$A$4:$H$124,8,0),"")</f>
        <v/>
      </c>
      <c r="V3" s="15" t="str">
        <f>IF(Planner!V4&lt;=Calendar!$A$2,VLOOKUP(V4,Calendar!$A$4:$H$124,8,0),"")</f>
        <v/>
      </c>
      <c r="W3" s="15" t="str">
        <f>IF(Planner!W4&lt;=Calendar!$A$2,VLOOKUP(W4,Calendar!$A$4:$H$124,8,0),"")</f>
        <v/>
      </c>
      <c r="X3" s="15" t="str">
        <f>IF(Planner!X4&lt;=Calendar!$A$2,VLOOKUP(X4,Calendar!$A$4:$H$124,8,0),"")</f>
        <v/>
      </c>
      <c r="Y3" s="15" t="str">
        <f>IF(Planner!Y4&lt;=Calendar!$A$2,VLOOKUP(Y4,Calendar!$A$4:$H$124,8,0),"")</f>
        <v/>
      </c>
      <c r="Z3" s="15" t="str">
        <f>IF(Planner!Z4&lt;=Calendar!$A$2,VLOOKUP(Z4,Calendar!$A$4:$H$124,8,0),"")</f>
        <v/>
      </c>
      <c r="AA3" s="15" t="str">
        <f>IF(Planner!AA4&lt;=Calendar!$A$2,VLOOKUP(AA4,Calendar!$A$4:$H$124,8,0),"")</f>
        <v/>
      </c>
      <c r="AB3" s="15" t="str">
        <f>IF(Planner!AB4&lt;=Calendar!$A$2,VLOOKUP(AB4,Calendar!$A$4:$H$124,8,0),"")</f>
        <v/>
      </c>
      <c r="AC3" s="15" t="str">
        <f>IF(Planner!AC4&lt;=Calendar!$A$2,VLOOKUP(AC4,Calendar!$A$4:$H$124,8,0),"")</f>
        <v/>
      </c>
      <c r="AD3" s="15" t="str">
        <f>IF(Planner!AD4&lt;=Calendar!$A$2,VLOOKUP(AD4,Calendar!$A$4:$H$124,8,0),"")</f>
        <v/>
      </c>
      <c r="AE3" s="15" t="str">
        <f>IF(Planner!AE4&lt;=Calendar!$A$2,VLOOKUP(AE4,Calendar!$A$4:$H$124,8,0),"")</f>
        <v/>
      </c>
      <c r="AF3" s="15" t="str">
        <f>IF(Planner!AF4&lt;=Calendar!$A$2,VLOOKUP(AF4,Calendar!$A$4:$H$124,8,0),"")</f>
        <v/>
      </c>
      <c r="AG3" s="15" t="str">
        <f>IF(Planner!AG4&lt;=Calendar!$A$2,VLOOKUP(AG4,Calendar!$A$4:$H$124,8,0),"")</f>
        <v/>
      </c>
      <c r="AH3" s="15" t="str">
        <f>IF(Planner!AH4&lt;=Calendar!$A$2,VLOOKUP(AH4,Calendar!$A$4:$H$124,8,0),"")</f>
        <v/>
      </c>
      <c r="AI3" s="15" t="str">
        <f>IF(Planner!AI4&lt;=Calendar!$A$2,VLOOKUP(AI4,Calendar!$A$4:$H$124,8,0),"")</f>
        <v/>
      </c>
      <c r="AJ3" s="15" t="str">
        <f>IF(Planner!AJ4&lt;=Calendar!$A$2,VLOOKUP(AJ4,Calendar!$A$4:$H$124,8,0),"")</f>
        <v/>
      </c>
      <c r="AK3" s="15" t="str">
        <f>IF(Planner!AK4&lt;=Calendar!$A$2,VLOOKUP(AK4,Calendar!$A$4:$H$124,8,0),"")</f>
        <v/>
      </c>
      <c r="AL3" s="15" t="str">
        <f>IF(Planner!AL4&lt;=Calendar!$A$2,VLOOKUP(AL4,Calendar!$A$4:$H$124,8,0),"")</f>
        <v/>
      </c>
      <c r="AM3" s="15" t="str">
        <f>IF(Planner!AM4&lt;=Calendar!$A$2,VLOOKUP(AM4,Calendar!$A$4:$H$124,8,0),"")</f>
        <v/>
      </c>
      <c r="AN3" s="15" t="str">
        <f>IF(Planner!AN4&lt;=Calendar!$A$2,VLOOKUP(AN4,Calendar!$A$4:$H$124,8,0),"")</f>
        <v/>
      </c>
      <c r="AO3" s="15" t="str">
        <f>IF(Planner!AO4&lt;=Calendar!$A$2,VLOOKUP(AO4,Calendar!$A$4:$H$124,8,0),"")</f>
        <v/>
      </c>
      <c r="AP3" s="15" t="str">
        <f>IF(Planner!AP4&lt;=Calendar!$A$2,VLOOKUP(AP4,Calendar!$A$4:$H$124,8,0),"")</f>
        <v/>
      </c>
      <c r="AQ3" s="15" t="str">
        <f>IF(Planner!AQ4&lt;=Calendar!$A$2,VLOOKUP(AQ4,Calendar!$A$4:$H$124,8,0),"")</f>
        <v/>
      </c>
      <c r="AR3" s="15" t="str">
        <f>IF(Planner!AR4&lt;=Calendar!$A$2,VLOOKUP(AR4,Calendar!$A$4:$H$124,8,0),"")</f>
        <v/>
      </c>
      <c r="AS3" s="15" t="str">
        <f>IF(Planner!AS4&lt;=Calendar!$A$2,VLOOKUP(AS4,Calendar!$A$4:$H$124,8,0),"")</f>
        <v/>
      </c>
      <c r="AT3" s="15" t="str">
        <f>IF(Planner!AT4&lt;=Calendar!$A$2,VLOOKUP(AT4,Calendar!$A$4:$H$124,8,0),"")</f>
        <v/>
      </c>
      <c r="AU3" s="15" t="str">
        <f>IF(Planner!AU4&lt;=Calendar!$A$2,VLOOKUP(AU4,Calendar!$A$4:$H$124,8,0),"")</f>
        <v/>
      </c>
      <c r="AV3" s="15" t="str">
        <f>IF(Planner!AV4&lt;=Calendar!$A$2,VLOOKUP(AV4,Calendar!$A$4:$H$124,8,0),"")</f>
        <v/>
      </c>
      <c r="AW3" s="15" t="str">
        <f>IF(Planner!AW4&lt;=Calendar!$A$2,VLOOKUP(AW4,Calendar!$A$4:$H$124,8,0),"")</f>
        <v/>
      </c>
      <c r="AX3" s="15" t="str">
        <f>IF(Planner!AX4&lt;=Calendar!$A$2,VLOOKUP(AX4,Calendar!$A$4:$H$124,8,0),"")</f>
        <v/>
      </c>
      <c r="AY3" s="15" t="str">
        <f>IF(Planner!AY4&lt;=Calendar!$A$2,VLOOKUP(AY4,Calendar!$A$4:$H$124,8,0),"")</f>
        <v/>
      </c>
      <c r="AZ3" s="15" t="str">
        <f>IF(Planner!AZ4&lt;=Calendar!$A$2,VLOOKUP(AZ4,Calendar!$A$4:$H$124,8,0),"")</f>
        <v/>
      </c>
      <c r="BA3" s="5" t="str">
        <f>IF(Planner!BA4&lt;=Calendar!$A$2,VLOOKUP(BA4,Calendar!$A$4:$H$124,8,0),"")</f>
        <v/>
      </c>
      <c r="BB3" s="5" t="str">
        <f>IF(Planner!BB4&lt;=Calendar!$A$2,VLOOKUP(BB4,Calendar!$A$4:$H$124,8,0),"")</f>
        <v/>
      </c>
      <c r="BC3" s="5" t="str">
        <f>IF(Planner!BC4&lt;=Calendar!$A$2,VLOOKUP(BC4,Calendar!$A$4:$H$124,8,0),"")</f>
        <v/>
      </c>
      <c r="BD3" s="5" t="str">
        <f>IF(Planner!BD4&lt;=Calendar!$A$2,VLOOKUP(BD4,Calendar!$A$4:$H$124,8,0),"")</f>
        <v/>
      </c>
      <c r="BE3" s="5" t="str">
        <f>IF(Planner!BE4&lt;=Calendar!$A$2,VLOOKUP(BE4,Calendar!$A$4:$H$124,8,0),"")</f>
        <v/>
      </c>
      <c r="BF3" s="5" t="str">
        <f>IF(Planner!BF4&lt;=Calendar!$A$2,VLOOKUP(BF4,Calendar!$A$4:$H$124,8,0),"")</f>
        <v/>
      </c>
      <c r="BG3" s="5" t="str">
        <f>IF(Planner!BG4&lt;=Calendar!$A$2,VLOOKUP(BG4,Calendar!$A$4:$H$124,8,0),"")</f>
        <v/>
      </c>
      <c r="BH3" s="5" t="str">
        <f>IF(Planner!BH4&lt;=Calendar!$A$2,VLOOKUP(BH4,Calendar!$A$4:$H$124,8,0),"")</f>
        <v/>
      </c>
      <c r="BI3" s="5" t="str">
        <f>IF(Planner!BI4&lt;=Calendar!$A$2,VLOOKUP(BI4,Calendar!$A$4:$H$124,8,0),"")</f>
        <v/>
      </c>
      <c r="BJ3" s="5" t="str">
        <f>IF(Planner!BJ4&lt;=Calendar!$A$2,VLOOKUP(BJ4,Calendar!$A$4:$H$124,8,0),"")</f>
        <v/>
      </c>
      <c r="BK3" s="5" t="str">
        <f>IF(Planner!BK4&lt;=Calendar!$A$2,VLOOKUP(BK4,Calendar!$A$4:$H$124,8,0),"")</f>
        <v/>
      </c>
      <c r="BL3" s="5" t="str">
        <f>IF(Planner!BL4&lt;=Calendar!$A$2,VLOOKUP(BL4,Calendar!$A$4:$H$124,8,0),"")</f>
        <v/>
      </c>
      <c r="BM3" s="5" t="str">
        <f>IF(Planner!BM4&lt;=Calendar!$A$2,VLOOKUP(BM4,Calendar!$A$4:$H$124,8,0),"")</f>
        <v/>
      </c>
      <c r="BN3" s="5" t="str">
        <f>IF(Planner!BN4&lt;=Calendar!$A$2,VLOOKUP(BN4,Calendar!$A$4:$H$124,8,0),"")</f>
        <v/>
      </c>
      <c r="BO3" s="5" t="str">
        <f>IF(Planner!BO4&lt;=Calendar!$A$2,VLOOKUP(BO4,Calendar!$A$4:$H$124,8,0),"")</f>
        <v/>
      </c>
    </row>
    <row r="4" spans="1:77" ht="24" hidden="1" customHeight="1" x14ac:dyDescent="0.25">
      <c r="G4" t="s">
        <v>261</v>
      </c>
      <c r="H4" s="35">
        <v>1</v>
      </c>
      <c r="I4" s="35">
        <v>2</v>
      </c>
      <c r="J4" s="35">
        <v>3</v>
      </c>
      <c r="K4" s="35">
        <v>4</v>
      </c>
      <c r="L4" s="35">
        <v>5</v>
      </c>
      <c r="M4" s="35">
        <v>6</v>
      </c>
      <c r="N4" s="35">
        <v>7</v>
      </c>
      <c r="O4" s="35">
        <v>8</v>
      </c>
      <c r="P4" s="35">
        <v>9</v>
      </c>
      <c r="Q4" s="35">
        <v>10</v>
      </c>
      <c r="R4" s="35">
        <v>11</v>
      </c>
      <c r="S4" s="35">
        <v>12</v>
      </c>
      <c r="T4" s="35">
        <v>13</v>
      </c>
      <c r="U4" s="35">
        <v>14</v>
      </c>
      <c r="V4" s="35">
        <v>15</v>
      </c>
      <c r="W4" s="35">
        <v>16</v>
      </c>
      <c r="X4" s="35">
        <v>17</v>
      </c>
      <c r="Y4" s="35">
        <v>18</v>
      </c>
      <c r="Z4" s="35">
        <v>19</v>
      </c>
      <c r="AA4" s="35">
        <v>20</v>
      </c>
      <c r="AB4" s="35">
        <v>21</v>
      </c>
      <c r="AC4" s="35">
        <v>22</v>
      </c>
      <c r="AD4" s="35">
        <v>23</v>
      </c>
      <c r="AE4" s="35">
        <v>24</v>
      </c>
      <c r="AF4" s="35">
        <v>25</v>
      </c>
      <c r="AG4" s="35">
        <v>26</v>
      </c>
      <c r="AH4" s="35">
        <v>27</v>
      </c>
      <c r="AI4" s="35">
        <v>28</v>
      </c>
      <c r="AJ4" s="35">
        <v>29</v>
      </c>
      <c r="AK4" s="35">
        <v>30</v>
      </c>
      <c r="AL4" s="35">
        <v>31</v>
      </c>
      <c r="AM4" s="35">
        <v>32</v>
      </c>
      <c r="AN4" s="35">
        <v>33</v>
      </c>
      <c r="AO4" s="35">
        <v>34</v>
      </c>
      <c r="AP4" s="35">
        <v>35</v>
      </c>
      <c r="AQ4" s="35">
        <v>36</v>
      </c>
      <c r="AR4" s="35">
        <v>37</v>
      </c>
      <c r="AS4" s="35">
        <v>38</v>
      </c>
      <c r="AT4" s="35">
        <v>39</v>
      </c>
      <c r="AU4" s="35">
        <v>40</v>
      </c>
      <c r="AV4" s="35">
        <v>41</v>
      </c>
      <c r="AW4" s="35">
        <v>42</v>
      </c>
      <c r="AX4" s="35">
        <v>43</v>
      </c>
      <c r="AY4" s="35">
        <v>44</v>
      </c>
      <c r="AZ4" s="35">
        <v>45</v>
      </c>
      <c r="BA4" s="35">
        <v>46</v>
      </c>
      <c r="BB4" s="35">
        <v>47</v>
      </c>
      <c r="BC4" s="35">
        <v>48</v>
      </c>
      <c r="BD4" s="35">
        <v>49</v>
      </c>
      <c r="BE4" s="35">
        <v>50</v>
      </c>
      <c r="BF4" s="35">
        <v>51</v>
      </c>
      <c r="BG4" s="35">
        <v>52</v>
      </c>
      <c r="BH4" s="35">
        <v>53</v>
      </c>
      <c r="BI4" s="35">
        <v>54</v>
      </c>
      <c r="BJ4" s="35">
        <v>55</v>
      </c>
      <c r="BK4" s="35">
        <v>56</v>
      </c>
      <c r="BL4" s="35">
        <v>57</v>
      </c>
      <c r="BM4" s="35">
        <v>58</v>
      </c>
      <c r="BN4" s="35">
        <v>59</v>
      </c>
      <c r="BO4" s="35">
        <v>60</v>
      </c>
    </row>
    <row r="5" spans="1:77" s="1" customFormat="1" ht="194.25" customHeight="1" x14ac:dyDescent="0.2">
      <c r="C5" s="40"/>
      <c r="D5" s="40"/>
      <c r="E5" s="40"/>
      <c r="F5" s="41"/>
      <c r="G5" s="20" t="s">
        <v>21</v>
      </c>
      <c r="H5" s="29" t="str">
        <f>IF(Planner!H4&lt;=Calendar!$A$2,VLOOKUP(H4,Calendar!$A$4:$F$124,3,0),"")</f>
        <v/>
      </c>
      <c r="I5" s="29" t="str">
        <f>IF(Planner!I4&lt;=Calendar!$A$2,VLOOKUP(I4,Calendar!$A$4:$F$124,3,0),"")</f>
        <v/>
      </c>
      <c r="J5" s="29" t="str">
        <f>IF(Planner!J4&lt;=Calendar!$A$2,VLOOKUP(J4,Calendar!$A$4:$F$124,3,0),"")</f>
        <v/>
      </c>
      <c r="K5" s="29" t="str">
        <f>IF(Planner!K4&lt;=Calendar!$A$2,VLOOKUP(K4,Calendar!$A$4:$F$124,3,0),"")</f>
        <v/>
      </c>
      <c r="L5" s="29" t="str">
        <f>IF(Planner!L4&lt;=Calendar!$A$2,VLOOKUP(L4,Calendar!$A$4:$F$124,3,0),"")</f>
        <v/>
      </c>
      <c r="M5" s="29" t="str">
        <f>IF(Planner!M4&lt;=Calendar!$A$2,VLOOKUP(M4,Calendar!$A$4:$F$124,3,0),"")</f>
        <v/>
      </c>
      <c r="N5" s="29" t="str">
        <f>IF(Planner!N4&lt;=Calendar!$A$2,VLOOKUP(N4,Calendar!$A$4:$F$124,3,0),"")</f>
        <v/>
      </c>
      <c r="O5" s="29" t="str">
        <f>IF(Planner!O4&lt;=Calendar!$A$2,VLOOKUP(O4,Calendar!$A$4:$F$124,3,0),"")</f>
        <v/>
      </c>
      <c r="P5" s="29" t="str">
        <f>IF(Planner!P4&lt;=Calendar!$A$2,VLOOKUP(P4,Calendar!$A$4:$F$124,3,0),"")</f>
        <v/>
      </c>
      <c r="Q5" s="29" t="str">
        <f>IF(Planner!Q4&lt;=Calendar!$A$2,VLOOKUP(Q4,Calendar!$A$4:$F$124,3,0),"")</f>
        <v/>
      </c>
      <c r="R5" s="29" t="str">
        <f>IF(Planner!R4&lt;=Calendar!$A$2,VLOOKUP(R4,Calendar!$A$4:$F$124,3,0),"")</f>
        <v/>
      </c>
      <c r="S5" s="29" t="str">
        <f>IF(Planner!S4&lt;=Calendar!$A$2,VLOOKUP(S4,Calendar!$A$4:$F$124,3,0),"")</f>
        <v/>
      </c>
      <c r="T5" s="29" t="str">
        <f>IF(Planner!T4&lt;=Calendar!$A$2,VLOOKUP(T4,Calendar!$A$4:$F$124,3,0),"")</f>
        <v/>
      </c>
      <c r="U5" s="29" t="str">
        <f>IF(Planner!U4&lt;=Calendar!$A$2,VLOOKUP(U4,Calendar!$A$4:$F$124,3,0),"")</f>
        <v/>
      </c>
      <c r="V5" s="29" t="str">
        <f>IF(Planner!V4&lt;=Calendar!$A$2,VLOOKUP(V4,Calendar!$A$4:$F$124,3,0),"")</f>
        <v/>
      </c>
      <c r="W5" s="29" t="str">
        <f>IF(Planner!W4&lt;=Calendar!$A$2,VLOOKUP(W4,Calendar!$A$4:$F$124,3,0),"")</f>
        <v/>
      </c>
      <c r="X5" s="29" t="str">
        <f>IF(Planner!X4&lt;=Calendar!$A$2,VLOOKUP(X4,Calendar!$A$4:$F$124,3,0),"")</f>
        <v/>
      </c>
      <c r="Y5" s="29" t="str">
        <f>IF(Planner!Y4&lt;=Calendar!$A$2,VLOOKUP(Y4,Calendar!$A$4:$F$124,3,0),"")</f>
        <v/>
      </c>
      <c r="Z5" s="29" t="str">
        <f>IF(Planner!Z4&lt;=Calendar!$A$2,VLOOKUP(Z4,Calendar!$A$4:$F$124,3,0),"")</f>
        <v/>
      </c>
      <c r="AA5" s="29" t="str">
        <f>IF(Planner!AA4&lt;=Calendar!$A$2,VLOOKUP(AA4,Calendar!$A$4:$F$124,3,0),"")</f>
        <v/>
      </c>
      <c r="AB5" s="29" t="str">
        <f>IF(Planner!AB4&lt;=Calendar!$A$2,VLOOKUP(AB4,Calendar!$A$4:$F$124,3,0),"")</f>
        <v/>
      </c>
      <c r="AC5" s="29" t="str">
        <f>IF(Planner!AC4&lt;=Calendar!$A$2,VLOOKUP(AC4,Calendar!$A$4:$F$124,3,0),"")</f>
        <v/>
      </c>
      <c r="AD5" s="29" t="str">
        <f>IF(Planner!AD4&lt;=Calendar!$A$2,VLOOKUP(AD4,Calendar!$A$4:$F$124,3,0),"")</f>
        <v/>
      </c>
      <c r="AE5" s="29" t="str">
        <f>IF(Planner!AE4&lt;=Calendar!$A$2,VLOOKUP(AE4,Calendar!$A$4:$F$124,3,0),"")</f>
        <v/>
      </c>
      <c r="AF5" s="29" t="str">
        <f>IF(Planner!AF4&lt;=Calendar!$A$2,VLOOKUP(AF4,Calendar!$A$4:$F$124,3,0),"")</f>
        <v/>
      </c>
      <c r="AG5" s="29" t="str">
        <f>IF(Planner!AG4&lt;=Calendar!$A$2,VLOOKUP(AG4,Calendar!$A$4:$F$124,3,0),"")</f>
        <v/>
      </c>
      <c r="AH5" s="29" t="str">
        <f>IF(Planner!AH4&lt;=Calendar!$A$2,VLOOKUP(AH4,Calendar!$A$4:$F$124,3,0),"")</f>
        <v/>
      </c>
      <c r="AI5" s="29" t="str">
        <f>IF(Planner!AI4&lt;=Calendar!$A$2,VLOOKUP(AI4,Calendar!$A$4:$F$124,3,0),"")</f>
        <v/>
      </c>
      <c r="AJ5" s="29" t="str">
        <f>IF(Planner!AJ4&lt;=Calendar!$A$2,VLOOKUP(AJ4,Calendar!$A$4:$F$124,3,0),"")</f>
        <v/>
      </c>
      <c r="AK5" s="29" t="str">
        <f>IF(Planner!AK4&lt;=Calendar!$A$2,VLOOKUP(AK4,Calendar!$A$4:$F$124,3,0),"")</f>
        <v/>
      </c>
      <c r="AL5" s="29" t="str">
        <f>IF(Planner!AL4&lt;=Calendar!$A$2,VLOOKUP(AL4,Calendar!$A$4:$F$124,3,0),"")</f>
        <v/>
      </c>
      <c r="AM5" s="29" t="str">
        <f>IF(Planner!AM4&lt;=Calendar!$A$2,VLOOKUP(AM4,Calendar!$A$4:$F$124,3,0),"")</f>
        <v/>
      </c>
      <c r="AN5" s="29" t="str">
        <f>IF(Planner!AN4&lt;=Calendar!$A$2,VLOOKUP(AN4,Calendar!$A$4:$F$124,3,0),"")</f>
        <v/>
      </c>
      <c r="AO5" s="29" t="str">
        <f>IF(Planner!AO4&lt;=Calendar!$A$2,VLOOKUP(AO4,Calendar!$A$4:$F$124,3,0),"")</f>
        <v/>
      </c>
      <c r="AP5" s="29" t="str">
        <f>IF(Planner!AP4&lt;=Calendar!$A$2,VLOOKUP(AP4,Calendar!$A$4:$F$124,3,0),"")</f>
        <v/>
      </c>
      <c r="AQ5" s="29" t="str">
        <f>IF(Planner!AQ4&lt;=Calendar!$A$2,VLOOKUP(AQ4,Calendar!$A$4:$F$124,3,0),"")</f>
        <v/>
      </c>
      <c r="AR5" s="29" t="str">
        <f>IF(Planner!AR4&lt;=Calendar!$A$2,VLOOKUP(AR4,Calendar!$A$4:$F$124,3,0),"")</f>
        <v/>
      </c>
      <c r="AS5" s="29" t="str">
        <f>IF(Planner!AS4&lt;=Calendar!$A$2,VLOOKUP(AS4,Calendar!$A$4:$F$124,3,0),"")</f>
        <v/>
      </c>
      <c r="AT5" s="29" t="str">
        <f>IF(Planner!AT4&lt;=Calendar!$A$2,VLOOKUP(AT4,Calendar!$A$4:$F$124,3,0),"")</f>
        <v/>
      </c>
      <c r="AU5" s="29" t="str">
        <f>IF(Planner!AU4&lt;=Calendar!$A$2,VLOOKUP(AU4,Calendar!$A$4:$F$124,3,0),"")</f>
        <v/>
      </c>
      <c r="AV5" s="29" t="str">
        <f>IF(Planner!AV4&lt;=Calendar!$A$2,VLOOKUP(AV4,Calendar!$A$4:$F$124,3,0),"")</f>
        <v/>
      </c>
      <c r="AW5" s="29" t="str">
        <f>IF(Planner!AW4&lt;=Calendar!$A$2,VLOOKUP(AW4,Calendar!$A$4:$F$124,3,0),"")</f>
        <v/>
      </c>
      <c r="AX5" s="29" t="str">
        <f>IF(Planner!AX4&lt;=Calendar!$A$2,VLOOKUP(AX4,Calendar!$A$4:$F$124,3,0),"")</f>
        <v/>
      </c>
      <c r="AY5" s="29" t="str">
        <f>IF(Planner!AY4&lt;=Calendar!$A$2,VLOOKUP(AY4,Calendar!$A$4:$F$124,3,0),"")</f>
        <v/>
      </c>
      <c r="AZ5" s="29" t="str">
        <f>IF(Planner!AZ4&lt;=Calendar!$A$2,VLOOKUP(AZ4,Calendar!$A$4:$F$124,3,0),"")</f>
        <v/>
      </c>
      <c r="BA5" s="30" t="str">
        <f>IF(Planner!BA4&lt;=Calendar!$A$2,VLOOKUP(BA4,Calendar!$A$4:$F$124,3,0),"")</f>
        <v/>
      </c>
      <c r="BB5" s="30" t="str">
        <f>IF(Planner!BB4&lt;=Calendar!$A$2,VLOOKUP(BB4,Calendar!$A$4:$F$124,3,0),"")</f>
        <v/>
      </c>
      <c r="BC5" s="30" t="str">
        <f>IF(Planner!BC4&lt;=Calendar!$A$2,VLOOKUP(BC4,Calendar!$A$4:$F$124,3,0),"")</f>
        <v/>
      </c>
      <c r="BD5" s="30" t="str">
        <f>IF(Planner!BD4&lt;=Calendar!$A$2,VLOOKUP(BD4,Calendar!$A$4:$F$124,3,0),"")</f>
        <v/>
      </c>
      <c r="BE5" s="30" t="str">
        <f>IF(Planner!BE4&lt;=Calendar!$A$2,VLOOKUP(BE4,Calendar!$A$4:$F$124,3,0),"")</f>
        <v/>
      </c>
      <c r="BF5" s="30" t="str">
        <f>IF(Planner!BF4&lt;=Calendar!$A$2,VLOOKUP(BF4,Calendar!$A$4:$F$124,3,0),"")</f>
        <v/>
      </c>
      <c r="BG5" s="30" t="str">
        <f>IF(Planner!BG4&lt;=Calendar!$A$2,VLOOKUP(BG4,Calendar!$A$4:$F$124,3,0),"")</f>
        <v/>
      </c>
      <c r="BH5" s="30" t="str">
        <f>IF(Planner!BH4&lt;=Calendar!$A$2,VLOOKUP(BH4,Calendar!$A$4:$F$124,3,0),"")</f>
        <v/>
      </c>
      <c r="BI5" s="30" t="str">
        <f>IF(Planner!BI4&lt;=Calendar!$A$2,VLOOKUP(BI4,Calendar!$A$4:$F$124,3,0),"")</f>
        <v/>
      </c>
      <c r="BJ5" s="30" t="str">
        <f>IF(Planner!BJ4&lt;=Calendar!$A$2,VLOOKUP(BJ4,Calendar!$A$4:$F$124,3,0),"")</f>
        <v/>
      </c>
      <c r="BK5" s="30" t="str">
        <f>IF(Planner!BK4&lt;=Calendar!$A$2,VLOOKUP(BK4,Calendar!$A$4:$F$124,3,0),"")</f>
        <v/>
      </c>
      <c r="BL5" s="30" t="str">
        <f>IF(Planner!BL4&lt;=Calendar!$A$2,VLOOKUP(BL4,Calendar!$A$4:$F$124,3,0),"")</f>
        <v/>
      </c>
      <c r="BM5" s="30" t="str">
        <f>IF(Planner!BM4&lt;=Calendar!$A$2,VLOOKUP(BM4,Calendar!$A$4:$F$124,3,0),"")</f>
        <v/>
      </c>
      <c r="BN5" s="30" t="str">
        <f>IF(Planner!BN4&lt;=Calendar!$A$2,VLOOKUP(BN4,Calendar!$A$4:$F$124,3,0),"")</f>
        <v/>
      </c>
      <c r="BO5" s="30" t="str">
        <f>IF(Planner!BO4&lt;=Calendar!$A$2,VLOOKUP(BO4,Calendar!$A$4:$F$124,3,0),"")</f>
        <v/>
      </c>
      <c r="BT5" s="1" t="s">
        <v>289</v>
      </c>
      <c r="BU5" s="1" t="s">
        <v>130</v>
      </c>
      <c r="BV5" s="1" t="s">
        <v>133</v>
      </c>
      <c r="BW5" s="1" t="s">
        <v>129</v>
      </c>
      <c r="BX5" s="1" t="s">
        <v>131</v>
      </c>
      <c r="BY5" s="1" t="s">
        <v>127</v>
      </c>
    </row>
    <row r="6" spans="1:77" ht="15.75" x14ac:dyDescent="0.25">
      <c r="C6" s="39" t="str">
        <f>IF(SUM(BQ9:BQ39)=0,"No race clashes with any rider","One or more riders has a race clash issue")</f>
        <v>No race clashes with any rider</v>
      </c>
      <c r="D6" s="39"/>
      <c r="E6" s="39"/>
      <c r="F6" s="39"/>
      <c r="G6" s="20" t="s">
        <v>242</v>
      </c>
      <c r="H6" s="31" t="str">
        <f>IF(Planner!H4&lt;=Calendar!$A$2,VLOOKUP(H4,Calendar!$A$4:$L$124,12,0),"")</f>
        <v/>
      </c>
      <c r="I6" s="31" t="str">
        <f>IF(Planner!I4&lt;=Calendar!$A$2,VLOOKUP(I4,Calendar!$A$4:$L$124,12,0),"")</f>
        <v/>
      </c>
      <c r="J6" s="31" t="str">
        <f>IF(Planner!J4&lt;=Calendar!$A$2,VLOOKUP(J4,Calendar!$A$4:$L$124,12,0),"")</f>
        <v/>
      </c>
      <c r="K6" s="31" t="str">
        <f>IF(Planner!K4&lt;=Calendar!$A$2,VLOOKUP(K4,Calendar!$A$4:$L$124,12,0),"")</f>
        <v/>
      </c>
      <c r="L6" s="31" t="str">
        <f>IF(Planner!L4&lt;=Calendar!$A$2,VLOOKUP(L4,Calendar!$A$4:$L$124,12,0),"")</f>
        <v/>
      </c>
      <c r="M6" s="31" t="str">
        <f>IF(Planner!M4&lt;=Calendar!$A$2,VLOOKUP(M4,Calendar!$A$4:$L$124,12,0),"")</f>
        <v/>
      </c>
      <c r="N6" s="31" t="str">
        <f>IF(Planner!N4&lt;=Calendar!$A$2,VLOOKUP(N4,Calendar!$A$4:$L$124,12,0),"")</f>
        <v/>
      </c>
      <c r="O6" s="31" t="str">
        <f>IF(Planner!O4&lt;=Calendar!$A$2,VLOOKUP(O4,Calendar!$A$4:$L$124,12,0),"")</f>
        <v/>
      </c>
      <c r="P6" s="31" t="str">
        <f>IF(Planner!P4&lt;=Calendar!$A$2,VLOOKUP(P4,Calendar!$A$4:$L$124,12,0),"")</f>
        <v/>
      </c>
      <c r="Q6" s="31" t="str">
        <f>IF(Planner!Q4&lt;=Calendar!$A$2,VLOOKUP(Q4,Calendar!$A$4:$L$124,12,0),"")</f>
        <v/>
      </c>
      <c r="R6" s="31" t="str">
        <f>IF(Planner!R4&lt;=Calendar!$A$2,VLOOKUP(R4,Calendar!$A$4:$L$124,12,0),"")</f>
        <v/>
      </c>
      <c r="S6" s="31" t="str">
        <f>IF(Planner!S4&lt;=Calendar!$A$2,VLOOKUP(S4,Calendar!$A$4:$L$124,12,0),"")</f>
        <v/>
      </c>
      <c r="T6" s="31" t="str">
        <f>IF(Planner!T4&lt;=Calendar!$A$2,VLOOKUP(T4,Calendar!$A$4:$L$124,12,0),"")</f>
        <v/>
      </c>
      <c r="U6" s="31" t="str">
        <f>IF(Planner!U4&lt;=Calendar!$A$2,VLOOKUP(U4,Calendar!$A$4:$L$124,12,0),"")</f>
        <v/>
      </c>
      <c r="V6" s="31" t="str">
        <f>IF(Planner!V4&lt;=Calendar!$A$2,VLOOKUP(V4,Calendar!$A$4:$L$124,12,0),"")</f>
        <v/>
      </c>
      <c r="W6" s="31" t="str">
        <f>IF(Planner!W4&lt;=Calendar!$A$2,VLOOKUP(W4,Calendar!$A$4:$L$124,12,0),"")</f>
        <v/>
      </c>
      <c r="X6" s="31" t="str">
        <f>IF(Planner!X4&lt;=Calendar!$A$2,VLOOKUP(X4,Calendar!$A$4:$L$124,12,0),"")</f>
        <v/>
      </c>
      <c r="Y6" s="31" t="str">
        <f>IF(Planner!Y4&lt;=Calendar!$A$2,VLOOKUP(Y4,Calendar!$A$4:$L$124,12,0),"")</f>
        <v/>
      </c>
      <c r="Z6" s="31" t="str">
        <f>IF(Planner!Z4&lt;=Calendar!$A$2,VLOOKUP(Z4,Calendar!$A$4:$L$124,12,0),"")</f>
        <v/>
      </c>
      <c r="AA6" s="31" t="str">
        <f>IF(Planner!AA4&lt;=Calendar!$A$2,VLOOKUP(AA4,Calendar!$A$4:$L$124,12,0),"")</f>
        <v/>
      </c>
      <c r="AB6" s="31" t="str">
        <f>IF(Planner!AB4&lt;=Calendar!$A$2,VLOOKUP(AB4,Calendar!$A$4:$L$124,12,0),"")</f>
        <v/>
      </c>
      <c r="AC6" s="31" t="str">
        <f>IF(Planner!AC4&lt;=Calendar!$A$2,VLOOKUP(AC4,Calendar!$A$4:$L$124,12,0),"")</f>
        <v/>
      </c>
      <c r="AD6" s="31" t="str">
        <f>IF(Planner!AD4&lt;=Calendar!$A$2,VLOOKUP(AD4,Calendar!$A$4:$L$124,12,0),"")</f>
        <v/>
      </c>
      <c r="AE6" s="31" t="str">
        <f>IF(Planner!AE4&lt;=Calendar!$A$2,VLOOKUP(AE4,Calendar!$A$4:$L$124,12,0),"")</f>
        <v/>
      </c>
      <c r="AF6" s="31" t="str">
        <f>IF(Planner!AF4&lt;=Calendar!$A$2,VLOOKUP(AF4,Calendar!$A$4:$L$124,12,0),"")</f>
        <v/>
      </c>
      <c r="AG6" s="31" t="str">
        <f>IF(Planner!AG4&lt;=Calendar!$A$2,VLOOKUP(AG4,Calendar!$A$4:$L$124,12,0),"")</f>
        <v/>
      </c>
      <c r="AH6" s="31" t="str">
        <f>IF(Planner!AH4&lt;=Calendar!$A$2,VLOOKUP(AH4,Calendar!$A$4:$L$124,12,0),"")</f>
        <v/>
      </c>
      <c r="AI6" s="31" t="str">
        <f>IF(Planner!AI4&lt;=Calendar!$A$2,VLOOKUP(AI4,Calendar!$A$4:$L$124,12,0),"")</f>
        <v/>
      </c>
      <c r="AJ6" s="31" t="str">
        <f>IF(Planner!AJ4&lt;=Calendar!$A$2,VLOOKUP(AJ4,Calendar!$A$4:$L$124,12,0),"")</f>
        <v/>
      </c>
      <c r="AK6" s="31" t="str">
        <f>IF(Planner!AK4&lt;=Calendar!$A$2,VLOOKUP(AK4,Calendar!$A$4:$L$124,12,0),"")</f>
        <v/>
      </c>
      <c r="AL6" s="31" t="str">
        <f>IF(Planner!AL4&lt;=Calendar!$A$2,VLOOKUP(AL4,Calendar!$A$4:$L$124,12,0),"")</f>
        <v/>
      </c>
      <c r="AM6" s="31" t="str">
        <f>IF(Planner!AM4&lt;=Calendar!$A$2,VLOOKUP(AM4,Calendar!$A$4:$L$124,12,0),"")</f>
        <v/>
      </c>
      <c r="AN6" s="31" t="str">
        <f>IF(Planner!AN4&lt;=Calendar!$A$2,VLOOKUP(AN4,Calendar!$A$4:$L$124,12,0),"")</f>
        <v/>
      </c>
      <c r="AO6" s="31" t="str">
        <f>IF(Planner!AO4&lt;=Calendar!$A$2,VLOOKUP(AO4,Calendar!$A$4:$L$124,12,0),"")</f>
        <v/>
      </c>
      <c r="AP6" s="31" t="str">
        <f>IF(Planner!AP4&lt;=Calendar!$A$2,VLOOKUP(AP4,Calendar!$A$4:$L$124,12,0),"")</f>
        <v/>
      </c>
      <c r="AQ6" s="31" t="str">
        <f>IF(Planner!AQ4&lt;=Calendar!$A$2,VLOOKUP(AQ4,Calendar!$A$4:$L$124,12,0),"")</f>
        <v/>
      </c>
      <c r="AR6" s="31" t="str">
        <f>IF(Planner!AR4&lt;=Calendar!$A$2,VLOOKUP(AR4,Calendar!$A$4:$L$124,12,0),"")</f>
        <v/>
      </c>
      <c r="AS6" s="31" t="str">
        <f>IF(Planner!AS4&lt;=Calendar!$A$2,VLOOKUP(AS4,Calendar!$A$4:$L$124,12,0),"")</f>
        <v/>
      </c>
      <c r="AT6" s="31" t="str">
        <f>IF(Planner!AT4&lt;=Calendar!$A$2,VLOOKUP(AT4,Calendar!$A$4:$L$124,12,0),"")</f>
        <v/>
      </c>
      <c r="AU6" s="31" t="str">
        <f>IF(Planner!AU4&lt;=Calendar!$A$2,VLOOKUP(AU4,Calendar!$A$4:$L$124,12,0),"")</f>
        <v/>
      </c>
      <c r="AV6" s="31" t="str">
        <f>IF(Planner!AV4&lt;=Calendar!$A$2,VLOOKUP(AV4,Calendar!$A$4:$L$124,12,0),"")</f>
        <v/>
      </c>
      <c r="AW6" s="31" t="str">
        <f>IF(Planner!AW4&lt;=Calendar!$A$2,VLOOKUP(AW4,Calendar!$A$4:$L$124,12,0),"")</f>
        <v/>
      </c>
      <c r="AX6" s="31" t="str">
        <f>IF(Planner!AX4&lt;=Calendar!$A$2,VLOOKUP(AX4,Calendar!$A$4:$L$124,12,0),"")</f>
        <v/>
      </c>
      <c r="AY6" s="31" t="str">
        <f>IF(Planner!AY4&lt;=Calendar!$A$2,VLOOKUP(AY4,Calendar!$A$4:$L$124,12,0),"")</f>
        <v/>
      </c>
      <c r="AZ6" s="31" t="str">
        <f>IF(Planner!AZ4&lt;=Calendar!$A$2,VLOOKUP(AZ4,Calendar!$A$4:$L$124,12,0),"")</f>
        <v/>
      </c>
      <c r="BA6" s="31" t="str">
        <f>IF(Planner!BA4&lt;=Calendar!$A$2,VLOOKUP(BA4,Calendar!$A$4:$L$124,12,0),"")</f>
        <v/>
      </c>
      <c r="BB6" s="31" t="str">
        <f>IF(Planner!BB4&lt;=Calendar!$A$2,VLOOKUP(BB4,Calendar!$A$4:$L$124,12,0),"")</f>
        <v/>
      </c>
      <c r="BC6" s="31" t="str">
        <f>IF(Planner!BC4&lt;=Calendar!$A$2,VLOOKUP(BC4,Calendar!$A$4:$L$124,12,0),"")</f>
        <v/>
      </c>
      <c r="BD6" s="31" t="str">
        <f>IF(Planner!BD4&lt;=Calendar!$A$2,VLOOKUP(BD4,Calendar!$A$4:$L$124,12,0),"")</f>
        <v/>
      </c>
      <c r="BE6" s="31" t="str">
        <f>IF(Planner!BE4&lt;=Calendar!$A$2,VLOOKUP(BE4,Calendar!$A$4:$L$124,12,0),"")</f>
        <v/>
      </c>
      <c r="BF6" s="31" t="str">
        <f>IF(Planner!BF4&lt;=Calendar!$A$2,VLOOKUP(BF4,Calendar!$A$4:$L$124,12,0),"")</f>
        <v/>
      </c>
      <c r="BG6" s="31" t="str">
        <f>IF(Planner!BG4&lt;=Calendar!$A$2,VLOOKUP(BG4,Calendar!$A$4:$L$124,12,0),"")</f>
        <v/>
      </c>
      <c r="BH6" s="31" t="str">
        <f>IF(Planner!BH4&lt;=Calendar!$A$2,VLOOKUP(BH4,Calendar!$A$4:$L$124,12,0),"")</f>
        <v/>
      </c>
      <c r="BI6" s="31" t="str">
        <f>IF(Planner!BI4&lt;=Calendar!$A$2,VLOOKUP(BI4,Calendar!$A$4:$L$124,12,0),"")</f>
        <v/>
      </c>
      <c r="BJ6" s="31" t="str">
        <f>IF(Planner!BJ4&lt;=Calendar!$A$2,VLOOKUP(BJ4,Calendar!$A$4:$L$124,12,0),"")</f>
        <v/>
      </c>
      <c r="BK6" s="31" t="str">
        <f>IF(Planner!BK4&lt;=Calendar!$A$2,VLOOKUP(BK4,Calendar!$A$4:$L$124,12,0),"")</f>
        <v/>
      </c>
      <c r="BL6" s="31" t="str">
        <f>IF(Planner!BL4&lt;=Calendar!$A$2,VLOOKUP(BL4,Calendar!$A$4:$L$124,12,0),"")</f>
        <v/>
      </c>
      <c r="BM6" s="31" t="str">
        <f>IF(Planner!BM4&lt;=Calendar!$A$2,VLOOKUP(BM4,Calendar!$A$4:$L$124,12,0),"")</f>
        <v/>
      </c>
      <c r="BN6" s="31" t="str">
        <f>IF(Planner!BN4&lt;=Calendar!$A$2,VLOOKUP(BN4,Calendar!$A$4:$L$124,12,0),"")</f>
        <v/>
      </c>
      <c r="BO6" s="31" t="str">
        <f>IF(Planner!BO4&lt;=Calendar!$A$2,VLOOKUP(BO4,Calendar!$A$4:$L$124,12,0),"")</f>
        <v/>
      </c>
    </row>
    <row r="7" spans="1:77" ht="15.75" x14ac:dyDescent="0.25">
      <c r="C7" s="36" t="str">
        <f>IF(SUM(BP9:BP39)=0,"All riders within race day allocation","One or more riders are above their race day allocation")</f>
        <v>All riders within race day allocation</v>
      </c>
      <c r="D7" s="37"/>
      <c r="E7" s="37"/>
      <c r="F7" s="38"/>
      <c r="G7" s="20" t="s">
        <v>22</v>
      </c>
      <c r="H7" s="31">
        <f>IF(Planner!H4&lt;=Calendar!$A$2,VLOOKUP(H4,Calendar!$A$4:$M$124,13,0),0)</f>
        <v>0</v>
      </c>
      <c r="I7" s="31">
        <f>IF(Planner!I4&lt;=Calendar!$A$2,VLOOKUP(I4,Calendar!$A$4:$M$124,13,0),0)</f>
        <v>0</v>
      </c>
      <c r="J7" s="31">
        <f>IF(Planner!J4&lt;=Calendar!$A$2,VLOOKUP(J4,Calendar!$A$4:$M$124,13,0),0)</f>
        <v>0</v>
      </c>
      <c r="K7" s="31">
        <f>IF(Planner!K4&lt;=Calendar!$A$2,VLOOKUP(K4,Calendar!$A$4:$M$124,13,0),0)</f>
        <v>0</v>
      </c>
      <c r="L7" s="31">
        <f>IF(Planner!L4&lt;=Calendar!$A$2,VLOOKUP(L4,Calendar!$A$4:$M$124,13,0),0)</f>
        <v>0</v>
      </c>
      <c r="M7" s="31">
        <f>IF(Planner!M4&lt;=Calendar!$A$2,VLOOKUP(M4,Calendar!$A$4:$M$124,13,0),0)</f>
        <v>0</v>
      </c>
      <c r="N7" s="31">
        <f>IF(Planner!N4&lt;=Calendar!$A$2,VLOOKUP(N4,Calendar!$A$4:$M$124,13,0),0)</f>
        <v>0</v>
      </c>
      <c r="O7" s="31">
        <f>IF(Planner!O4&lt;=Calendar!$A$2,VLOOKUP(O4,Calendar!$A$4:$M$124,13,0),0)</f>
        <v>0</v>
      </c>
      <c r="P7" s="31">
        <f>IF(Planner!P4&lt;=Calendar!$A$2,VLOOKUP(P4,Calendar!$A$4:$M$124,13,0),0)</f>
        <v>0</v>
      </c>
      <c r="Q7" s="31">
        <f>IF(Planner!Q4&lt;=Calendar!$A$2,VLOOKUP(Q4,Calendar!$A$4:$M$124,13,0),0)</f>
        <v>0</v>
      </c>
      <c r="R7" s="31">
        <f>IF(Planner!R4&lt;=Calendar!$A$2,VLOOKUP(R4,Calendar!$A$4:$M$124,13,0),0)</f>
        <v>0</v>
      </c>
      <c r="S7" s="31">
        <f>IF(Planner!S4&lt;=Calendar!$A$2,VLOOKUP(S4,Calendar!$A$4:$M$124,13,0),0)</f>
        <v>0</v>
      </c>
      <c r="T7" s="31">
        <f>IF(Planner!T4&lt;=Calendar!$A$2,VLOOKUP(T4,Calendar!$A$4:$M$124,13,0),0)</f>
        <v>0</v>
      </c>
      <c r="U7" s="31">
        <f>IF(Planner!U4&lt;=Calendar!$A$2,VLOOKUP(U4,Calendar!$A$4:$M$124,13,0),0)</f>
        <v>0</v>
      </c>
      <c r="V7" s="31">
        <f>IF(Planner!V4&lt;=Calendar!$A$2,VLOOKUP(V4,Calendar!$A$4:$M$124,13,0),0)</f>
        <v>0</v>
      </c>
      <c r="W7" s="31">
        <f>IF(Planner!W4&lt;=Calendar!$A$2,VLOOKUP(W4,Calendar!$A$4:$M$124,13,0),0)</f>
        <v>0</v>
      </c>
      <c r="X7" s="31">
        <f>IF(Planner!X4&lt;=Calendar!$A$2,VLOOKUP(X4,Calendar!$A$4:$M$124,13,0),0)</f>
        <v>0</v>
      </c>
      <c r="Y7" s="31">
        <f>IF(Planner!Y4&lt;=Calendar!$A$2,VLOOKUP(Y4,Calendar!$A$4:$M$124,13,0),0)</f>
        <v>0</v>
      </c>
      <c r="Z7" s="31">
        <f>IF(Planner!Z4&lt;=Calendar!$A$2,VLOOKUP(Z4,Calendar!$A$4:$M$124,13,0),0)</f>
        <v>0</v>
      </c>
      <c r="AA7" s="31">
        <f>IF(Planner!AA4&lt;=Calendar!$A$2,VLOOKUP(AA4,Calendar!$A$4:$M$124,13,0),0)</f>
        <v>0</v>
      </c>
      <c r="AB7" s="31">
        <f>IF(Planner!AB4&lt;=Calendar!$A$2,VLOOKUP(AB4,Calendar!$A$4:$M$124,13,0),0)</f>
        <v>0</v>
      </c>
      <c r="AC7" s="31">
        <f>IF(Planner!AC4&lt;=Calendar!$A$2,VLOOKUP(AC4,Calendar!$A$4:$M$124,13,0),0)</f>
        <v>0</v>
      </c>
      <c r="AD7" s="31">
        <f>IF(Planner!AD4&lt;=Calendar!$A$2,VLOOKUP(AD4,Calendar!$A$4:$M$124,13,0),0)</f>
        <v>0</v>
      </c>
      <c r="AE7" s="31">
        <f>IF(Planner!AE4&lt;=Calendar!$A$2,VLOOKUP(AE4,Calendar!$A$4:$M$124,13,0),0)</f>
        <v>0</v>
      </c>
      <c r="AF7" s="31">
        <f>IF(Planner!AF4&lt;=Calendar!$A$2,VLOOKUP(AF4,Calendar!$A$4:$M$124,13,0),0)</f>
        <v>0</v>
      </c>
      <c r="AG7" s="31">
        <f>IF(Planner!AG4&lt;=Calendar!$A$2,VLOOKUP(AG4,Calendar!$A$4:$M$124,13,0),0)</f>
        <v>0</v>
      </c>
      <c r="AH7" s="31">
        <f>IF(Planner!AH4&lt;=Calendar!$A$2,VLOOKUP(AH4,Calendar!$A$4:$M$124,13,0),0)</f>
        <v>0</v>
      </c>
      <c r="AI7" s="31">
        <f>IF(Planner!AI4&lt;=Calendar!$A$2,VLOOKUP(AI4,Calendar!$A$4:$M$124,13,0),0)</f>
        <v>0</v>
      </c>
      <c r="AJ7" s="31">
        <f>IF(Planner!AJ4&lt;=Calendar!$A$2,VLOOKUP(AJ4,Calendar!$A$4:$M$124,13,0),0)</f>
        <v>0</v>
      </c>
      <c r="AK7" s="31">
        <f>IF(Planner!AK4&lt;=Calendar!$A$2,VLOOKUP(AK4,Calendar!$A$4:$M$124,13,0),0)</f>
        <v>0</v>
      </c>
      <c r="AL7" s="31">
        <f>IF(Planner!AL4&lt;=Calendar!$A$2,VLOOKUP(AL4,Calendar!$A$4:$M$124,13,0),0)</f>
        <v>0</v>
      </c>
      <c r="AM7" s="31">
        <f>IF(Planner!AM4&lt;=Calendar!$A$2,VLOOKUP(AM4,Calendar!$A$4:$M$124,13,0),0)</f>
        <v>0</v>
      </c>
      <c r="AN7" s="31">
        <f>IF(Planner!AN4&lt;=Calendar!$A$2,VLOOKUP(AN4,Calendar!$A$4:$M$124,13,0),0)</f>
        <v>0</v>
      </c>
      <c r="AO7" s="31">
        <f>IF(Planner!AO4&lt;=Calendar!$A$2,VLOOKUP(AO4,Calendar!$A$4:$M$124,13,0),0)</f>
        <v>0</v>
      </c>
      <c r="AP7" s="31">
        <f>IF(Planner!AP4&lt;=Calendar!$A$2,VLOOKUP(AP4,Calendar!$A$4:$M$124,13,0),0)</f>
        <v>0</v>
      </c>
      <c r="AQ7" s="31">
        <f>IF(Planner!AQ4&lt;=Calendar!$A$2,VLOOKUP(AQ4,Calendar!$A$4:$M$124,13,0),0)</f>
        <v>0</v>
      </c>
      <c r="AR7" s="31">
        <f>IF(Planner!AR4&lt;=Calendar!$A$2,VLOOKUP(AR4,Calendar!$A$4:$M$124,13,0),0)</f>
        <v>0</v>
      </c>
      <c r="AS7" s="31">
        <f>IF(Planner!AS4&lt;=Calendar!$A$2,VLOOKUP(AS4,Calendar!$A$4:$M$124,13,0),0)</f>
        <v>0</v>
      </c>
      <c r="AT7" s="31">
        <f>IF(Planner!AT4&lt;=Calendar!$A$2,VLOOKUP(AT4,Calendar!$A$4:$M$124,13,0),0)</f>
        <v>0</v>
      </c>
      <c r="AU7" s="31">
        <f>IF(Planner!AU4&lt;=Calendar!$A$2,VLOOKUP(AU4,Calendar!$A$4:$M$124,13,0),0)</f>
        <v>0</v>
      </c>
      <c r="AV7" s="31">
        <f>IF(Planner!AV4&lt;=Calendar!$A$2,VLOOKUP(AV4,Calendar!$A$4:$M$124,13,0),0)</f>
        <v>0</v>
      </c>
      <c r="AW7" s="31">
        <f>IF(Planner!AW4&lt;=Calendar!$A$2,VLOOKUP(AW4,Calendar!$A$4:$M$124,13,0),0)</f>
        <v>0</v>
      </c>
      <c r="AX7" s="31">
        <f>IF(Planner!AX4&lt;=Calendar!$A$2,VLOOKUP(AX4,Calendar!$A$4:$M$124,13,0),0)</f>
        <v>0</v>
      </c>
      <c r="AY7" s="31">
        <f>IF(Planner!AY4&lt;=Calendar!$A$2,VLOOKUP(AY4,Calendar!$A$4:$M$124,13,0),0)</f>
        <v>0</v>
      </c>
      <c r="AZ7" s="31">
        <f>IF(Planner!AZ4&lt;=Calendar!$A$2,VLOOKUP(AZ4,Calendar!$A$4:$M$124,13,0),0)</f>
        <v>0</v>
      </c>
      <c r="BA7" s="31">
        <f>IF(Planner!BA4&lt;=Calendar!$A$2,VLOOKUP(BA4,Calendar!$A$4:$M$124,13,0),0)</f>
        <v>0</v>
      </c>
      <c r="BB7" s="31">
        <f>IF(Planner!BB4&lt;=Calendar!$A$2,VLOOKUP(BB4,Calendar!$A$4:$M$124,13,0),0)</f>
        <v>0</v>
      </c>
      <c r="BC7" s="31">
        <f>IF(Planner!BC4&lt;=Calendar!$A$2,VLOOKUP(BC4,Calendar!$A$4:$M$124,13,0),0)</f>
        <v>0</v>
      </c>
      <c r="BD7" s="31">
        <f>IF(Planner!BD4&lt;=Calendar!$A$2,VLOOKUP(BD4,Calendar!$A$4:$M$124,13,0),0)</f>
        <v>0</v>
      </c>
      <c r="BE7" s="31">
        <f>IF(Planner!BE4&lt;=Calendar!$A$2,VLOOKUP(BE4,Calendar!$A$4:$M$124,13,0),0)</f>
        <v>0</v>
      </c>
      <c r="BF7" s="31">
        <f>IF(Planner!BF4&lt;=Calendar!$A$2,VLOOKUP(BF4,Calendar!$A$4:$M$124,13,0),0)</f>
        <v>0</v>
      </c>
      <c r="BG7" s="31">
        <f>IF(Planner!BG4&lt;=Calendar!$A$2,VLOOKUP(BG4,Calendar!$A$4:$M$124,13,0),0)</f>
        <v>0</v>
      </c>
      <c r="BH7" s="31">
        <f>IF(Planner!BH4&lt;=Calendar!$A$2,VLOOKUP(BH4,Calendar!$A$4:$M$124,13,0),0)</f>
        <v>0</v>
      </c>
      <c r="BI7" s="31">
        <f>IF(Planner!BI4&lt;=Calendar!$A$2,VLOOKUP(BI4,Calendar!$A$4:$M$124,13,0),0)</f>
        <v>0</v>
      </c>
      <c r="BJ7" s="31">
        <f>IF(Planner!BJ4&lt;=Calendar!$A$2,VLOOKUP(BJ4,Calendar!$A$4:$M$124,13,0),0)</f>
        <v>0</v>
      </c>
      <c r="BK7" s="31">
        <f>IF(Planner!BK4&lt;=Calendar!$A$2,VLOOKUP(BK4,Calendar!$A$4:$M$124,13,0),0)</f>
        <v>0</v>
      </c>
      <c r="BL7" s="31">
        <f>IF(Planner!BL4&lt;=Calendar!$A$2,VLOOKUP(BL4,Calendar!$A$4:$M$124,13,0),0)</f>
        <v>0</v>
      </c>
      <c r="BM7" s="31">
        <f>IF(Planner!BM4&lt;=Calendar!$A$2,VLOOKUP(BM4,Calendar!$A$4:$M$124,13,0),0)</f>
        <v>0</v>
      </c>
      <c r="BN7" s="31">
        <f>IF(Planner!BN4&lt;=Calendar!$A$2,VLOOKUP(BN4,Calendar!$A$4:$M$124,13,0),0)</f>
        <v>0</v>
      </c>
      <c r="BO7" s="31">
        <f>IF(Planner!BO4&lt;=Calendar!$A$2,VLOOKUP(BO4,Calendar!$A$4:$M$124,13,0),0)</f>
        <v>0</v>
      </c>
      <c r="BT7" s="34" t="s">
        <v>321</v>
      </c>
      <c r="BU7" s="34"/>
      <c r="BV7" s="34"/>
      <c r="BW7" s="34"/>
      <c r="BX7" s="34"/>
      <c r="BY7" s="34"/>
    </row>
    <row r="8" spans="1:77" x14ac:dyDescent="0.25">
      <c r="A8" s="3" t="s">
        <v>26</v>
      </c>
      <c r="B8" s="3" t="s">
        <v>27</v>
      </c>
      <c r="C8" s="2" t="s">
        <v>23</v>
      </c>
      <c r="D8" s="2" t="s">
        <v>24</v>
      </c>
      <c r="E8" s="2" t="s">
        <v>25</v>
      </c>
      <c r="F8" s="2" t="s">
        <v>242</v>
      </c>
      <c r="G8" s="2" t="s">
        <v>292</v>
      </c>
      <c r="H8" s="17">
        <v>1</v>
      </c>
      <c r="I8" s="17">
        <v>0</v>
      </c>
      <c r="J8" s="17">
        <v>0</v>
      </c>
      <c r="K8" s="17">
        <v>0</v>
      </c>
      <c r="L8" s="17">
        <v>0</v>
      </c>
      <c r="M8" s="17">
        <v>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1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1</v>
      </c>
      <c r="AB8" s="17">
        <v>1</v>
      </c>
      <c r="AC8" s="17">
        <v>1</v>
      </c>
      <c r="AD8" s="17">
        <v>0</v>
      </c>
      <c r="AE8" s="17">
        <v>0</v>
      </c>
      <c r="AF8" s="17">
        <v>0</v>
      </c>
      <c r="AG8" s="17">
        <v>0</v>
      </c>
      <c r="AH8" s="17">
        <v>1</v>
      </c>
      <c r="AI8" s="17">
        <v>0</v>
      </c>
      <c r="AJ8" s="17">
        <v>1</v>
      </c>
      <c r="AK8" s="17">
        <v>0</v>
      </c>
      <c r="AL8" s="17">
        <v>0</v>
      </c>
      <c r="AM8" s="17">
        <v>0</v>
      </c>
      <c r="AN8" s="17">
        <v>1</v>
      </c>
      <c r="AO8" s="17">
        <v>1</v>
      </c>
      <c r="AP8" s="17">
        <v>0</v>
      </c>
      <c r="AQ8" s="17">
        <v>0</v>
      </c>
      <c r="AR8" s="17">
        <v>0</v>
      </c>
      <c r="AS8" s="17">
        <v>1</v>
      </c>
      <c r="AT8" s="17">
        <v>1</v>
      </c>
      <c r="AU8" s="17">
        <v>0</v>
      </c>
      <c r="AV8" s="17">
        <v>0</v>
      </c>
      <c r="AW8" s="17">
        <v>1</v>
      </c>
      <c r="AX8" s="17">
        <v>0</v>
      </c>
      <c r="AY8" s="17">
        <v>0</v>
      </c>
      <c r="AZ8" s="17">
        <v>0</v>
      </c>
      <c r="BA8" s="17">
        <v>1</v>
      </c>
      <c r="BB8" s="17">
        <v>0</v>
      </c>
      <c r="BC8" s="17">
        <v>1</v>
      </c>
      <c r="BD8" s="17">
        <v>0</v>
      </c>
      <c r="BE8" s="17">
        <v>0</v>
      </c>
      <c r="BF8" s="17">
        <v>0</v>
      </c>
      <c r="BG8" s="17">
        <v>1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1</v>
      </c>
      <c r="BN8" s="17">
        <v>0</v>
      </c>
      <c r="BO8" s="17">
        <v>0</v>
      </c>
      <c r="BP8" s="16" t="s">
        <v>28</v>
      </c>
      <c r="BQ8" s="3" t="s">
        <v>29</v>
      </c>
    </row>
    <row r="9" spans="1:77" ht="16.5" x14ac:dyDescent="0.3">
      <c r="A9" t="str">
        <f>IF(G9-F9&gt;0,"Error","Good")</f>
        <v>Good</v>
      </c>
      <c r="B9" t="str">
        <f>IF(BQ9&gt;0,"Error","Good")</f>
        <v>Good</v>
      </c>
      <c r="C9" s="21"/>
      <c r="D9" s="22"/>
      <c r="E9" s="23"/>
      <c r="F9" s="24"/>
      <c r="G9" s="4">
        <f>SUMPRODUCT(H9:BO9,$H$6:$BO$6)</f>
        <v>0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>
        <f t="shared" ref="BP9:BP39" si="0">IF((F9-G9)&lt;0,1,0)</f>
        <v>0</v>
      </c>
      <c r="BQ9">
        <f>Clashes!F8</f>
        <v>0</v>
      </c>
      <c r="BT9" s="33">
        <f t="shared" ref="BT9:BX24" si="1">SUMPRODUCT($H9:$BO9,$H$2:$BO$2,--($H$3:$BO$3=BT$5))</f>
        <v>0</v>
      </c>
      <c r="BU9" s="33">
        <f t="shared" si="1"/>
        <v>0</v>
      </c>
      <c r="BV9" s="33">
        <f t="shared" si="1"/>
        <v>0</v>
      </c>
      <c r="BW9" s="33">
        <f t="shared" ref="BW9:BW39" si="2">SUMPRODUCT($H9:$BO9,$H$2:$BO$2,--($H$3:$BO$3=BW$5))+SUMPRODUCT($H9:$BO9,$H$2:$BO$2,--($H$3:$BO$3="PCTGTM"))</f>
        <v>0</v>
      </c>
      <c r="BX9" s="33">
        <f t="shared" si="1"/>
        <v>0</v>
      </c>
      <c r="BY9" s="33">
        <f t="shared" ref="BY9:BY39" si="3">SUMPRODUCT($H9:$BO9,$H$2:$BO$2,--($H$3:$BO$3=BY$5))+SUMPRODUCT($H9:$BO9,$H$2:$BO$2,--($H$3:$BO$3="CTGTM"))</f>
        <v>0</v>
      </c>
    </row>
    <row r="10" spans="1:77" ht="16.5" x14ac:dyDescent="0.3">
      <c r="A10" t="str">
        <f t="shared" ref="A10:A39" si="4">IF(G10-F10&gt;0,"Error","Good")</f>
        <v>Good</v>
      </c>
      <c r="B10" t="str">
        <f t="shared" ref="B10:B39" si="5">IF(BQ10&gt;0,"Error","Good")</f>
        <v>Good</v>
      </c>
      <c r="C10" s="21"/>
      <c r="D10" s="22"/>
      <c r="E10" s="23"/>
      <c r="F10" s="24"/>
      <c r="G10" s="4">
        <f t="shared" ref="G10:G39" si="6">SUMPRODUCT(H10:BO10,$H$6:$BO$6)</f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>
        <f t="shared" si="0"/>
        <v>0</v>
      </c>
      <c r="BQ10">
        <f>Clashes!F9</f>
        <v>0</v>
      </c>
      <c r="BT10" s="33">
        <f t="shared" si="1"/>
        <v>0</v>
      </c>
      <c r="BU10" s="33">
        <f t="shared" si="1"/>
        <v>0</v>
      </c>
      <c r="BV10" s="33">
        <f t="shared" si="1"/>
        <v>0</v>
      </c>
      <c r="BW10" s="33">
        <f t="shared" si="2"/>
        <v>0</v>
      </c>
      <c r="BX10" s="33">
        <f t="shared" si="1"/>
        <v>0</v>
      </c>
      <c r="BY10" s="33">
        <f t="shared" si="3"/>
        <v>0</v>
      </c>
    </row>
    <row r="11" spans="1:77" ht="16.5" x14ac:dyDescent="0.3">
      <c r="A11" t="str">
        <f t="shared" si="4"/>
        <v>Good</v>
      </c>
      <c r="B11" t="str">
        <f t="shared" si="5"/>
        <v>Good</v>
      </c>
      <c r="C11" s="21"/>
      <c r="D11" s="22"/>
      <c r="E11" s="23"/>
      <c r="F11" s="24"/>
      <c r="G11" s="4">
        <f t="shared" si="6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>
        <f t="shared" si="0"/>
        <v>0</v>
      </c>
      <c r="BQ11">
        <f>Clashes!F10</f>
        <v>0</v>
      </c>
      <c r="BT11" s="33">
        <f t="shared" si="1"/>
        <v>0</v>
      </c>
      <c r="BU11" s="33">
        <f t="shared" si="1"/>
        <v>0</v>
      </c>
      <c r="BV11" s="33">
        <f t="shared" si="1"/>
        <v>0</v>
      </c>
      <c r="BW11" s="33">
        <f t="shared" si="2"/>
        <v>0</v>
      </c>
      <c r="BX11" s="33">
        <f t="shared" si="1"/>
        <v>0</v>
      </c>
      <c r="BY11" s="33">
        <f t="shared" si="3"/>
        <v>0</v>
      </c>
    </row>
    <row r="12" spans="1:77" ht="16.5" x14ac:dyDescent="0.3">
      <c r="A12" t="str">
        <f t="shared" si="4"/>
        <v>Good</v>
      </c>
      <c r="B12" t="str">
        <f t="shared" si="5"/>
        <v>Good</v>
      </c>
      <c r="C12" s="21"/>
      <c r="D12" s="22"/>
      <c r="E12" s="23"/>
      <c r="F12" s="24"/>
      <c r="G12" s="4">
        <f t="shared" si="6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>
        <f t="shared" si="0"/>
        <v>0</v>
      </c>
      <c r="BQ12">
        <f>Clashes!F11</f>
        <v>0</v>
      </c>
      <c r="BT12" s="33">
        <f t="shared" si="1"/>
        <v>0</v>
      </c>
      <c r="BU12" s="33">
        <f t="shared" si="1"/>
        <v>0</v>
      </c>
      <c r="BV12" s="33">
        <f t="shared" si="1"/>
        <v>0</v>
      </c>
      <c r="BW12" s="33">
        <f t="shared" si="2"/>
        <v>0</v>
      </c>
      <c r="BX12" s="33">
        <f t="shared" si="1"/>
        <v>0</v>
      </c>
      <c r="BY12" s="33">
        <f t="shared" si="3"/>
        <v>0</v>
      </c>
    </row>
    <row r="13" spans="1:77" ht="16.5" x14ac:dyDescent="0.3">
      <c r="A13" t="str">
        <f t="shared" si="4"/>
        <v>Good</v>
      </c>
      <c r="B13" t="str">
        <f t="shared" si="5"/>
        <v>Good</v>
      </c>
      <c r="C13" s="21"/>
      <c r="D13" s="22"/>
      <c r="E13" s="23"/>
      <c r="F13" s="24"/>
      <c r="G13" s="4">
        <f t="shared" si="6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>
        <f t="shared" si="0"/>
        <v>0</v>
      </c>
      <c r="BQ13">
        <f>Clashes!F12</f>
        <v>0</v>
      </c>
      <c r="BT13" s="33">
        <f t="shared" si="1"/>
        <v>0</v>
      </c>
      <c r="BU13" s="33">
        <f t="shared" si="1"/>
        <v>0</v>
      </c>
      <c r="BV13" s="33">
        <f t="shared" si="1"/>
        <v>0</v>
      </c>
      <c r="BW13" s="33">
        <f t="shared" si="2"/>
        <v>0</v>
      </c>
      <c r="BX13" s="33">
        <f t="shared" si="1"/>
        <v>0</v>
      </c>
      <c r="BY13" s="33">
        <f t="shared" si="3"/>
        <v>0</v>
      </c>
    </row>
    <row r="14" spans="1:77" ht="16.5" x14ac:dyDescent="0.3">
      <c r="A14" t="str">
        <f t="shared" si="4"/>
        <v>Good</v>
      </c>
      <c r="B14" t="str">
        <f t="shared" si="5"/>
        <v>Good</v>
      </c>
      <c r="C14" s="21"/>
      <c r="D14" s="22"/>
      <c r="E14" s="23"/>
      <c r="F14" s="24"/>
      <c r="G14" s="4">
        <f t="shared" si="6"/>
        <v>0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>
        <f t="shared" si="0"/>
        <v>0</v>
      </c>
      <c r="BQ14">
        <f>Clashes!F13</f>
        <v>0</v>
      </c>
      <c r="BT14" s="33">
        <f t="shared" si="1"/>
        <v>0</v>
      </c>
      <c r="BU14" s="33">
        <f t="shared" si="1"/>
        <v>0</v>
      </c>
      <c r="BV14" s="33">
        <f t="shared" si="1"/>
        <v>0</v>
      </c>
      <c r="BW14" s="33">
        <f t="shared" si="2"/>
        <v>0</v>
      </c>
      <c r="BX14" s="33">
        <f t="shared" si="1"/>
        <v>0</v>
      </c>
      <c r="BY14" s="33">
        <f t="shared" si="3"/>
        <v>0</v>
      </c>
    </row>
    <row r="15" spans="1:77" ht="16.5" x14ac:dyDescent="0.3">
      <c r="A15" t="str">
        <f t="shared" si="4"/>
        <v>Good</v>
      </c>
      <c r="B15" t="str">
        <f t="shared" si="5"/>
        <v>Good</v>
      </c>
      <c r="C15" s="21"/>
      <c r="D15" s="22"/>
      <c r="E15" s="23"/>
      <c r="F15" s="24"/>
      <c r="G15" s="4">
        <f t="shared" si="6"/>
        <v>0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>
        <f t="shared" si="0"/>
        <v>0</v>
      </c>
      <c r="BQ15">
        <f>Clashes!F14</f>
        <v>0</v>
      </c>
      <c r="BT15" s="33">
        <f t="shared" si="1"/>
        <v>0</v>
      </c>
      <c r="BU15" s="33">
        <f t="shared" si="1"/>
        <v>0</v>
      </c>
      <c r="BV15" s="33">
        <f t="shared" si="1"/>
        <v>0</v>
      </c>
      <c r="BW15" s="33">
        <f t="shared" si="2"/>
        <v>0</v>
      </c>
      <c r="BX15" s="33">
        <f t="shared" si="1"/>
        <v>0</v>
      </c>
      <c r="BY15" s="33">
        <f t="shared" si="3"/>
        <v>0</v>
      </c>
    </row>
    <row r="16" spans="1:77" ht="16.5" x14ac:dyDescent="0.3">
      <c r="A16" t="str">
        <f t="shared" si="4"/>
        <v>Good</v>
      </c>
      <c r="B16" t="str">
        <f t="shared" si="5"/>
        <v>Good</v>
      </c>
      <c r="C16" s="21"/>
      <c r="D16" s="22"/>
      <c r="E16" s="23"/>
      <c r="F16" s="24"/>
      <c r="G16" s="4">
        <f t="shared" si="6"/>
        <v>0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>
        <f t="shared" si="0"/>
        <v>0</v>
      </c>
      <c r="BQ16">
        <f>Clashes!F15</f>
        <v>0</v>
      </c>
      <c r="BT16" s="33">
        <f t="shared" si="1"/>
        <v>0</v>
      </c>
      <c r="BU16" s="33">
        <f t="shared" si="1"/>
        <v>0</v>
      </c>
      <c r="BV16" s="33">
        <f t="shared" si="1"/>
        <v>0</v>
      </c>
      <c r="BW16" s="33">
        <f t="shared" si="2"/>
        <v>0</v>
      </c>
      <c r="BX16" s="33">
        <f t="shared" si="1"/>
        <v>0</v>
      </c>
      <c r="BY16" s="33">
        <f t="shared" si="3"/>
        <v>0</v>
      </c>
    </row>
    <row r="17" spans="1:77" ht="16.5" x14ac:dyDescent="0.3">
      <c r="A17" t="str">
        <f t="shared" si="4"/>
        <v>Good</v>
      </c>
      <c r="B17" t="str">
        <f t="shared" si="5"/>
        <v>Good</v>
      </c>
      <c r="C17" s="21"/>
      <c r="D17" s="22"/>
      <c r="E17" s="23"/>
      <c r="F17" s="24"/>
      <c r="G17" s="4">
        <f t="shared" si="6"/>
        <v>0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>
        <f t="shared" si="0"/>
        <v>0</v>
      </c>
      <c r="BQ17">
        <f>Clashes!F16</f>
        <v>0</v>
      </c>
      <c r="BT17" s="33">
        <f t="shared" si="1"/>
        <v>0</v>
      </c>
      <c r="BU17" s="33">
        <f t="shared" si="1"/>
        <v>0</v>
      </c>
      <c r="BV17" s="33">
        <f t="shared" si="1"/>
        <v>0</v>
      </c>
      <c r="BW17" s="33">
        <f t="shared" si="2"/>
        <v>0</v>
      </c>
      <c r="BX17" s="33">
        <f t="shared" si="1"/>
        <v>0</v>
      </c>
      <c r="BY17" s="33">
        <f t="shared" si="3"/>
        <v>0</v>
      </c>
    </row>
    <row r="18" spans="1:77" ht="16.5" x14ac:dyDescent="0.3">
      <c r="A18" t="str">
        <f t="shared" si="4"/>
        <v>Good</v>
      </c>
      <c r="B18" t="str">
        <f t="shared" si="5"/>
        <v>Good</v>
      </c>
      <c r="C18" s="21"/>
      <c r="D18" s="22"/>
      <c r="E18" s="23"/>
      <c r="F18" s="24"/>
      <c r="G18" s="4">
        <f t="shared" si="6"/>
        <v>0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>
        <f t="shared" si="0"/>
        <v>0</v>
      </c>
      <c r="BQ18">
        <f>Clashes!F17</f>
        <v>0</v>
      </c>
      <c r="BT18" s="33">
        <f t="shared" si="1"/>
        <v>0</v>
      </c>
      <c r="BU18" s="33">
        <f t="shared" si="1"/>
        <v>0</v>
      </c>
      <c r="BV18" s="33">
        <f t="shared" si="1"/>
        <v>0</v>
      </c>
      <c r="BW18" s="33">
        <f t="shared" si="2"/>
        <v>0</v>
      </c>
      <c r="BX18" s="33">
        <f t="shared" si="1"/>
        <v>0</v>
      </c>
      <c r="BY18" s="33">
        <f t="shared" si="3"/>
        <v>0</v>
      </c>
    </row>
    <row r="19" spans="1:77" ht="16.5" x14ac:dyDescent="0.3">
      <c r="A19" t="str">
        <f t="shared" si="4"/>
        <v>Good</v>
      </c>
      <c r="B19" t="str">
        <f t="shared" si="5"/>
        <v>Good</v>
      </c>
      <c r="C19" s="21"/>
      <c r="D19" s="22"/>
      <c r="E19" s="23"/>
      <c r="F19" s="24"/>
      <c r="G19" s="4">
        <f t="shared" si="6"/>
        <v>0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>
        <f t="shared" si="0"/>
        <v>0</v>
      </c>
      <c r="BQ19">
        <f>Clashes!F18</f>
        <v>0</v>
      </c>
      <c r="BT19" s="33">
        <f t="shared" si="1"/>
        <v>0</v>
      </c>
      <c r="BU19" s="33">
        <f t="shared" si="1"/>
        <v>0</v>
      </c>
      <c r="BV19" s="33">
        <f t="shared" si="1"/>
        <v>0</v>
      </c>
      <c r="BW19" s="33">
        <f t="shared" si="2"/>
        <v>0</v>
      </c>
      <c r="BX19" s="33">
        <f t="shared" si="1"/>
        <v>0</v>
      </c>
      <c r="BY19" s="33">
        <f t="shared" si="3"/>
        <v>0</v>
      </c>
    </row>
    <row r="20" spans="1:77" ht="16.5" x14ac:dyDescent="0.3">
      <c r="A20" t="str">
        <f t="shared" si="4"/>
        <v>Good</v>
      </c>
      <c r="B20" t="str">
        <f t="shared" si="5"/>
        <v>Good</v>
      </c>
      <c r="C20" s="21"/>
      <c r="D20" s="22"/>
      <c r="E20" s="23"/>
      <c r="F20" s="24"/>
      <c r="G20" s="4">
        <f t="shared" si="6"/>
        <v>0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>
        <f t="shared" si="0"/>
        <v>0</v>
      </c>
      <c r="BQ20">
        <f>Clashes!F19</f>
        <v>0</v>
      </c>
      <c r="BT20" s="33">
        <f t="shared" si="1"/>
        <v>0</v>
      </c>
      <c r="BU20" s="33">
        <f t="shared" si="1"/>
        <v>0</v>
      </c>
      <c r="BV20" s="33">
        <f t="shared" si="1"/>
        <v>0</v>
      </c>
      <c r="BW20" s="33">
        <f t="shared" si="2"/>
        <v>0</v>
      </c>
      <c r="BX20" s="33">
        <f t="shared" si="1"/>
        <v>0</v>
      </c>
      <c r="BY20" s="33">
        <f t="shared" si="3"/>
        <v>0</v>
      </c>
    </row>
    <row r="21" spans="1:77" ht="16.5" x14ac:dyDescent="0.3">
      <c r="A21" t="str">
        <f t="shared" si="4"/>
        <v>Good</v>
      </c>
      <c r="B21" t="str">
        <f t="shared" si="5"/>
        <v>Good</v>
      </c>
      <c r="C21" s="21"/>
      <c r="D21" s="22"/>
      <c r="E21" s="23"/>
      <c r="F21" s="24"/>
      <c r="G21" s="4">
        <f t="shared" si="6"/>
        <v>0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>
        <f t="shared" si="0"/>
        <v>0</v>
      </c>
      <c r="BQ21">
        <f>Clashes!F20</f>
        <v>0</v>
      </c>
      <c r="BT21" s="33">
        <f t="shared" si="1"/>
        <v>0</v>
      </c>
      <c r="BU21" s="33">
        <f t="shared" si="1"/>
        <v>0</v>
      </c>
      <c r="BV21" s="33">
        <f t="shared" si="1"/>
        <v>0</v>
      </c>
      <c r="BW21" s="33">
        <f t="shared" si="2"/>
        <v>0</v>
      </c>
      <c r="BX21" s="33">
        <f t="shared" si="1"/>
        <v>0</v>
      </c>
      <c r="BY21" s="33">
        <f t="shared" si="3"/>
        <v>0</v>
      </c>
    </row>
    <row r="22" spans="1:77" ht="16.5" x14ac:dyDescent="0.3">
      <c r="A22" t="str">
        <f t="shared" si="4"/>
        <v>Good</v>
      </c>
      <c r="B22" t="str">
        <f t="shared" si="5"/>
        <v>Good</v>
      </c>
      <c r="C22" s="21"/>
      <c r="D22" s="22"/>
      <c r="E22" s="23"/>
      <c r="F22" s="24"/>
      <c r="G22" s="4">
        <f t="shared" si="6"/>
        <v>0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>
        <f t="shared" si="0"/>
        <v>0</v>
      </c>
      <c r="BQ22">
        <f>Clashes!F21</f>
        <v>0</v>
      </c>
      <c r="BT22" s="33">
        <f t="shared" si="1"/>
        <v>0</v>
      </c>
      <c r="BU22" s="33">
        <f t="shared" si="1"/>
        <v>0</v>
      </c>
      <c r="BV22" s="33">
        <f t="shared" si="1"/>
        <v>0</v>
      </c>
      <c r="BW22" s="33">
        <f t="shared" si="2"/>
        <v>0</v>
      </c>
      <c r="BX22" s="33">
        <f t="shared" si="1"/>
        <v>0</v>
      </c>
      <c r="BY22" s="33">
        <f t="shared" si="3"/>
        <v>0</v>
      </c>
    </row>
    <row r="23" spans="1:77" ht="16.5" x14ac:dyDescent="0.3">
      <c r="A23" t="str">
        <f t="shared" si="4"/>
        <v>Good</v>
      </c>
      <c r="B23" t="str">
        <f t="shared" si="5"/>
        <v>Good</v>
      </c>
      <c r="C23" s="21"/>
      <c r="D23" s="22"/>
      <c r="E23" s="23"/>
      <c r="F23" s="24"/>
      <c r="G23" s="4">
        <f t="shared" si="6"/>
        <v>0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>
        <f t="shared" si="0"/>
        <v>0</v>
      </c>
      <c r="BQ23">
        <f>Clashes!F22</f>
        <v>0</v>
      </c>
      <c r="BT23" s="33">
        <f t="shared" si="1"/>
        <v>0</v>
      </c>
      <c r="BU23" s="33">
        <f t="shared" si="1"/>
        <v>0</v>
      </c>
      <c r="BV23" s="33">
        <f t="shared" si="1"/>
        <v>0</v>
      </c>
      <c r="BW23" s="33">
        <f t="shared" si="2"/>
        <v>0</v>
      </c>
      <c r="BX23" s="33">
        <f t="shared" si="1"/>
        <v>0</v>
      </c>
      <c r="BY23" s="33">
        <f t="shared" si="3"/>
        <v>0</v>
      </c>
    </row>
    <row r="24" spans="1:77" ht="16.5" x14ac:dyDescent="0.3">
      <c r="A24" t="str">
        <f t="shared" si="4"/>
        <v>Good</v>
      </c>
      <c r="B24" t="str">
        <f t="shared" si="5"/>
        <v>Good</v>
      </c>
      <c r="C24" s="21"/>
      <c r="D24" s="22"/>
      <c r="E24" s="23"/>
      <c r="F24" s="24"/>
      <c r="G24" s="4">
        <f t="shared" si="6"/>
        <v>0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>
        <f t="shared" si="0"/>
        <v>0</v>
      </c>
      <c r="BQ24">
        <f>Clashes!F23</f>
        <v>0</v>
      </c>
      <c r="BT24" s="33">
        <f t="shared" si="1"/>
        <v>0</v>
      </c>
      <c r="BU24" s="33">
        <f t="shared" si="1"/>
        <v>0</v>
      </c>
      <c r="BV24" s="33">
        <f t="shared" si="1"/>
        <v>0</v>
      </c>
      <c r="BW24" s="33">
        <f t="shared" si="2"/>
        <v>0</v>
      </c>
      <c r="BX24" s="33">
        <f t="shared" si="1"/>
        <v>0</v>
      </c>
      <c r="BY24" s="33">
        <f t="shared" si="3"/>
        <v>0</v>
      </c>
    </row>
    <row r="25" spans="1:77" ht="16.5" x14ac:dyDescent="0.3">
      <c r="A25" t="str">
        <f t="shared" si="4"/>
        <v>Good</v>
      </c>
      <c r="B25" t="str">
        <f t="shared" si="5"/>
        <v>Good</v>
      </c>
      <c r="C25" s="21"/>
      <c r="D25" s="22"/>
      <c r="E25" s="23"/>
      <c r="F25" s="24"/>
      <c r="G25" s="4">
        <f t="shared" si="6"/>
        <v>0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>
        <f t="shared" si="0"/>
        <v>0</v>
      </c>
      <c r="BQ25">
        <f>Clashes!F24</f>
        <v>0</v>
      </c>
      <c r="BT25" s="33">
        <f t="shared" ref="BT25:BX39" si="7">SUMPRODUCT($H25:$BO25,$H$2:$BO$2,--($H$3:$BO$3=BT$5))</f>
        <v>0</v>
      </c>
      <c r="BU25" s="33">
        <f t="shared" si="7"/>
        <v>0</v>
      </c>
      <c r="BV25" s="33">
        <f t="shared" si="7"/>
        <v>0</v>
      </c>
      <c r="BW25" s="33">
        <f t="shared" si="2"/>
        <v>0</v>
      </c>
      <c r="BX25" s="33">
        <f t="shared" si="7"/>
        <v>0</v>
      </c>
      <c r="BY25" s="33">
        <f t="shared" si="3"/>
        <v>0</v>
      </c>
    </row>
    <row r="26" spans="1:77" ht="16.5" x14ac:dyDescent="0.3">
      <c r="A26" t="str">
        <f t="shared" si="4"/>
        <v>Good</v>
      </c>
      <c r="B26" t="str">
        <f t="shared" si="5"/>
        <v>Good</v>
      </c>
      <c r="C26" s="21"/>
      <c r="D26" s="22"/>
      <c r="E26" s="23"/>
      <c r="F26" s="24"/>
      <c r="G26" s="4">
        <f t="shared" si="6"/>
        <v>0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>
        <f t="shared" si="0"/>
        <v>0</v>
      </c>
      <c r="BQ26">
        <f>Clashes!F25</f>
        <v>0</v>
      </c>
      <c r="BT26" s="33">
        <f t="shared" si="7"/>
        <v>0</v>
      </c>
      <c r="BU26" s="33">
        <f t="shared" si="7"/>
        <v>0</v>
      </c>
      <c r="BV26" s="33">
        <f t="shared" si="7"/>
        <v>0</v>
      </c>
      <c r="BW26" s="33">
        <f t="shared" si="2"/>
        <v>0</v>
      </c>
      <c r="BX26" s="33">
        <f t="shared" si="7"/>
        <v>0</v>
      </c>
      <c r="BY26" s="33">
        <f t="shared" si="3"/>
        <v>0</v>
      </c>
    </row>
    <row r="27" spans="1:77" ht="16.5" x14ac:dyDescent="0.3">
      <c r="A27" t="str">
        <f t="shared" si="4"/>
        <v>Good</v>
      </c>
      <c r="B27" t="str">
        <f t="shared" si="5"/>
        <v>Good</v>
      </c>
      <c r="C27" s="21"/>
      <c r="D27" s="22"/>
      <c r="E27" s="23"/>
      <c r="F27" s="24"/>
      <c r="G27" s="4">
        <f t="shared" si="6"/>
        <v>0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>
        <f t="shared" si="0"/>
        <v>0</v>
      </c>
      <c r="BQ27">
        <f>Clashes!F26</f>
        <v>0</v>
      </c>
      <c r="BT27" s="33">
        <f t="shared" si="7"/>
        <v>0</v>
      </c>
      <c r="BU27" s="33">
        <f t="shared" si="7"/>
        <v>0</v>
      </c>
      <c r="BV27" s="33">
        <f t="shared" si="7"/>
        <v>0</v>
      </c>
      <c r="BW27" s="33">
        <f t="shared" si="2"/>
        <v>0</v>
      </c>
      <c r="BX27" s="33">
        <f t="shared" si="7"/>
        <v>0</v>
      </c>
      <c r="BY27" s="33">
        <f t="shared" si="3"/>
        <v>0</v>
      </c>
    </row>
    <row r="28" spans="1:77" ht="16.5" x14ac:dyDescent="0.3">
      <c r="A28" t="str">
        <f t="shared" si="4"/>
        <v>Good</v>
      </c>
      <c r="B28" t="str">
        <f t="shared" si="5"/>
        <v>Good</v>
      </c>
      <c r="C28" s="21"/>
      <c r="D28" s="22"/>
      <c r="E28" s="23"/>
      <c r="F28" s="24"/>
      <c r="G28" s="4">
        <f t="shared" si="6"/>
        <v>0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>
        <f t="shared" si="0"/>
        <v>0</v>
      </c>
      <c r="BQ28">
        <f>Clashes!F27</f>
        <v>0</v>
      </c>
      <c r="BT28" s="33">
        <f t="shared" si="7"/>
        <v>0</v>
      </c>
      <c r="BU28" s="33">
        <f t="shared" si="7"/>
        <v>0</v>
      </c>
      <c r="BV28" s="33">
        <f t="shared" si="7"/>
        <v>0</v>
      </c>
      <c r="BW28" s="33">
        <f t="shared" si="2"/>
        <v>0</v>
      </c>
      <c r="BX28" s="33">
        <f t="shared" si="7"/>
        <v>0</v>
      </c>
      <c r="BY28" s="33">
        <f t="shared" si="3"/>
        <v>0</v>
      </c>
    </row>
    <row r="29" spans="1:77" ht="16.5" x14ac:dyDescent="0.3">
      <c r="A29" t="str">
        <f t="shared" si="4"/>
        <v>Good</v>
      </c>
      <c r="B29" t="str">
        <f t="shared" si="5"/>
        <v>Good</v>
      </c>
      <c r="C29" s="21"/>
      <c r="D29" s="22"/>
      <c r="E29" s="23"/>
      <c r="F29" s="24"/>
      <c r="G29" s="4">
        <f t="shared" si="6"/>
        <v>0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>
        <f t="shared" si="0"/>
        <v>0</v>
      </c>
      <c r="BQ29">
        <f>Clashes!F28</f>
        <v>0</v>
      </c>
      <c r="BT29" s="33">
        <f t="shared" si="7"/>
        <v>0</v>
      </c>
      <c r="BU29" s="33">
        <f t="shared" si="7"/>
        <v>0</v>
      </c>
      <c r="BV29" s="33">
        <f t="shared" si="7"/>
        <v>0</v>
      </c>
      <c r="BW29" s="33">
        <f t="shared" si="2"/>
        <v>0</v>
      </c>
      <c r="BX29" s="33">
        <f t="shared" si="7"/>
        <v>0</v>
      </c>
      <c r="BY29" s="33">
        <f t="shared" si="3"/>
        <v>0</v>
      </c>
    </row>
    <row r="30" spans="1:77" ht="16.5" x14ac:dyDescent="0.3">
      <c r="A30" t="str">
        <f t="shared" si="4"/>
        <v>Good</v>
      </c>
      <c r="B30" t="str">
        <f t="shared" si="5"/>
        <v>Good</v>
      </c>
      <c r="C30" s="21"/>
      <c r="D30" s="22"/>
      <c r="E30" s="23"/>
      <c r="F30" s="24"/>
      <c r="G30" s="4">
        <f t="shared" si="6"/>
        <v>0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>
        <f t="shared" si="0"/>
        <v>0</v>
      </c>
      <c r="BQ30">
        <f>Clashes!F29</f>
        <v>0</v>
      </c>
      <c r="BT30" s="33">
        <f t="shared" si="7"/>
        <v>0</v>
      </c>
      <c r="BU30" s="33">
        <f t="shared" si="7"/>
        <v>0</v>
      </c>
      <c r="BV30" s="33">
        <f t="shared" si="7"/>
        <v>0</v>
      </c>
      <c r="BW30" s="33">
        <f t="shared" si="2"/>
        <v>0</v>
      </c>
      <c r="BX30" s="33">
        <f t="shared" si="7"/>
        <v>0</v>
      </c>
      <c r="BY30" s="33">
        <f t="shared" si="3"/>
        <v>0</v>
      </c>
    </row>
    <row r="31" spans="1:77" ht="16.5" x14ac:dyDescent="0.3">
      <c r="A31" t="str">
        <f t="shared" si="4"/>
        <v>Good</v>
      </c>
      <c r="B31" t="str">
        <f t="shared" si="5"/>
        <v>Good</v>
      </c>
      <c r="C31" s="21"/>
      <c r="D31" s="22"/>
      <c r="E31" s="23"/>
      <c r="F31" s="24"/>
      <c r="G31" s="4">
        <f t="shared" si="6"/>
        <v>0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>
        <f t="shared" si="0"/>
        <v>0</v>
      </c>
      <c r="BQ31">
        <f>Clashes!F30</f>
        <v>0</v>
      </c>
      <c r="BT31" s="33">
        <f t="shared" si="7"/>
        <v>0</v>
      </c>
      <c r="BU31" s="33">
        <f t="shared" si="7"/>
        <v>0</v>
      </c>
      <c r="BV31" s="33">
        <f t="shared" si="7"/>
        <v>0</v>
      </c>
      <c r="BW31" s="33">
        <f t="shared" si="2"/>
        <v>0</v>
      </c>
      <c r="BX31" s="33">
        <f t="shared" si="7"/>
        <v>0</v>
      </c>
      <c r="BY31" s="33">
        <f t="shared" si="3"/>
        <v>0</v>
      </c>
    </row>
    <row r="32" spans="1:77" ht="16.5" x14ac:dyDescent="0.3">
      <c r="A32" t="str">
        <f t="shared" si="4"/>
        <v>Good</v>
      </c>
      <c r="B32" t="str">
        <f t="shared" si="5"/>
        <v>Good</v>
      </c>
      <c r="C32" s="21"/>
      <c r="D32" s="22"/>
      <c r="E32" s="23"/>
      <c r="F32" s="24"/>
      <c r="G32" s="4">
        <f t="shared" si="6"/>
        <v>0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>
        <f t="shared" si="0"/>
        <v>0</v>
      </c>
      <c r="BQ32">
        <f>Clashes!F31</f>
        <v>0</v>
      </c>
      <c r="BT32" s="33">
        <f t="shared" si="7"/>
        <v>0</v>
      </c>
      <c r="BU32" s="33">
        <f t="shared" si="7"/>
        <v>0</v>
      </c>
      <c r="BV32" s="33">
        <f t="shared" si="7"/>
        <v>0</v>
      </c>
      <c r="BW32" s="33">
        <f t="shared" si="2"/>
        <v>0</v>
      </c>
      <c r="BX32" s="33">
        <f t="shared" si="7"/>
        <v>0</v>
      </c>
      <c r="BY32" s="33">
        <f t="shared" si="3"/>
        <v>0</v>
      </c>
    </row>
    <row r="33" spans="1:77" ht="16.5" x14ac:dyDescent="0.3">
      <c r="A33" t="str">
        <f t="shared" si="4"/>
        <v>Good</v>
      </c>
      <c r="B33" t="str">
        <f t="shared" si="5"/>
        <v>Good</v>
      </c>
      <c r="C33" s="21"/>
      <c r="D33" s="22"/>
      <c r="E33" s="23"/>
      <c r="F33" s="24"/>
      <c r="G33" s="4">
        <f t="shared" si="6"/>
        <v>0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>
        <f t="shared" si="0"/>
        <v>0</v>
      </c>
      <c r="BQ33">
        <f>Clashes!F32</f>
        <v>0</v>
      </c>
      <c r="BT33" s="33">
        <f t="shared" si="7"/>
        <v>0</v>
      </c>
      <c r="BU33" s="33">
        <f t="shared" si="7"/>
        <v>0</v>
      </c>
      <c r="BV33" s="33">
        <f t="shared" si="7"/>
        <v>0</v>
      </c>
      <c r="BW33" s="33">
        <f t="shared" si="2"/>
        <v>0</v>
      </c>
      <c r="BX33" s="33">
        <f t="shared" si="7"/>
        <v>0</v>
      </c>
      <c r="BY33" s="33">
        <f t="shared" si="3"/>
        <v>0</v>
      </c>
    </row>
    <row r="34" spans="1:77" ht="16.5" x14ac:dyDescent="0.3">
      <c r="A34" t="str">
        <f t="shared" si="4"/>
        <v>Good</v>
      </c>
      <c r="B34" t="str">
        <f t="shared" si="5"/>
        <v>Good</v>
      </c>
      <c r="C34" s="25"/>
      <c r="D34" s="26"/>
      <c r="E34" s="27"/>
      <c r="F34" s="24"/>
      <c r="G34" s="4">
        <f t="shared" si="6"/>
        <v>0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>
        <f t="shared" si="0"/>
        <v>0</v>
      </c>
      <c r="BQ34">
        <f>Clashes!F33</f>
        <v>0</v>
      </c>
      <c r="BT34" s="33">
        <f t="shared" si="7"/>
        <v>0</v>
      </c>
      <c r="BU34" s="33">
        <f t="shared" si="7"/>
        <v>0</v>
      </c>
      <c r="BV34" s="33">
        <f t="shared" si="7"/>
        <v>0</v>
      </c>
      <c r="BW34" s="33">
        <f t="shared" si="2"/>
        <v>0</v>
      </c>
      <c r="BX34" s="33">
        <f t="shared" si="7"/>
        <v>0</v>
      </c>
      <c r="BY34" s="33">
        <f t="shared" si="3"/>
        <v>0</v>
      </c>
    </row>
    <row r="35" spans="1:77" ht="16.5" x14ac:dyDescent="0.3">
      <c r="A35" t="str">
        <f t="shared" si="4"/>
        <v>Good</v>
      </c>
      <c r="B35" t="str">
        <f t="shared" si="5"/>
        <v>Good</v>
      </c>
      <c r="C35" s="25"/>
      <c r="D35" s="22"/>
      <c r="E35" s="23"/>
      <c r="F35" s="24"/>
      <c r="G35" s="4">
        <f t="shared" si="6"/>
        <v>0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>
        <f t="shared" si="0"/>
        <v>0</v>
      </c>
      <c r="BQ35">
        <f>Clashes!F34</f>
        <v>0</v>
      </c>
      <c r="BT35" s="33">
        <f t="shared" si="7"/>
        <v>0</v>
      </c>
      <c r="BU35" s="33">
        <f t="shared" si="7"/>
        <v>0</v>
      </c>
      <c r="BV35" s="33">
        <f t="shared" si="7"/>
        <v>0</v>
      </c>
      <c r="BW35" s="33">
        <f t="shared" si="2"/>
        <v>0</v>
      </c>
      <c r="BX35" s="33">
        <f t="shared" si="7"/>
        <v>0</v>
      </c>
      <c r="BY35" s="33">
        <f t="shared" si="3"/>
        <v>0</v>
      </c>
    </row>
    <row r="36" spans="1:77" ht="16.5" x14ac:dyDescent="0.3">
      <c r="A36" t="str">
        <f t="shared" si="4"/>
        <v>Good</v>
      </c>
      <c r="B36" t="str">
        <f t="shared" si="5"/>
        <v>Good</v>
      </c>
      <c r="C36" s="25"/>
      <c r="D36" s="26"/>
      <c r="E36" s="27"/>
      <c r="F36" s="24"/>
      <c r="G36" s="4">
        <f t="shared" si="6"/>
        <v>0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>
        <f t="shared" si="0"/>
        <v>0</v>
      </c>
      <c r="BQ36">
        <f>Clashes!F35</f>
        <v>0</v>
      </c>
      <c r="BT36" s="33">
        <f t="shared" si="7"/>
        <v>0</v>
      </c>
      <c r="BU36" s="33">
        <f t="shared" si="7"/>
        <v>0</v>
      </c>
      <c r="BV36" s="33">
        <f t="shared" si="7"/>
        <v>0</v>
      </c>
      <c r="BW36" s="33">
        <f t="shared" si="2"/>
        <v>0</v>
      </c>
      <c r="BX36" s="33">
        <f t="shared" si="7"/>
        <v>0</v>
      </c>
      <c r="BY36" s="33">
        <f t="shared" si="3"/>
        <v>0</v>
      </c>
    </row>
    <row r="37" spans="1:77" ht="16.5" x14ac:dyDescent="0.3">
      <c r="A37" t="str">
        <f t="shared" si="4"/>
        <v>Good</v>
      </c>
      <c r="B37" t="str">
        <f t="shared" si="5"/>
        <v>Good</v>
      </c>
      <c r="C37" s="25"/>
      <c r="D37" s="22"/>
      <c r="E37" s="23"/>
      <c r="F37" s="24"/>
      <c r="G37" s="4">
        <f t="shared" si="6"/>
        <v>0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>
        <f t="shared" si="0"/>
        <v>0</v>
      </c>
      <c r="BQ37">
        <f>Clashes!F36</f>
        <v>0</v>
      </c>
      <c r="BT37" s="33">
        <f t="shared" si="7"/>
        <v>0</v>
      </c>
      <c r="BU37" s="33">
        <f t="shared" si="7"/>
        <v>0</v>
      </c>
      <c r="BV37" s="33">
        <f t="shared" si="7"/>
        <v>0</v>
      </c>
      <c r="BW37" s="33">
        <f t="shared" si="2"/>
        <v>0</v>
      </c>
      <c r="BX37" s="33">
        <f t="shared" si="7"/>
        <v>0</v>
      </c>
      <c r="BY37" s="33">
        <f t="shared" si="3"/>
        <v>0</v>
      </c>
    </row>
    <row r="38" spans="1:77" ht="16.5" x14ac:dyDescent="0.3">
      <c r="A38" t="str">
        <f t="shared" si="4"/>
        <v>Good</v>
      </c>
      <c r="B38" t="str">
        <f t="shared" si="5"/>
        <v>Good</v>
      </c>
      <c r="C38" s="25"/>
      <c r="D38" s="26"/>
      <c r="E38" s="27"/>
      <c r="F38" s="24"/>
      <c r="G38" s="4">
        <f t="shared" si="6"/>
        <v>0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>
        <f t="shared" si="0"/>
        <v>0</v>
      </c>
      <c r="BQ38">
        <f>Clashes!F37</f>
        <v>0</v>
      </c>
      <c r="BT38" s="33">
        <f t="shared" si="7"/>
        <v>0</v>
      </c>
      <c r="BU38" s="33">
        <f t="shared" si="7"/>
        <v>0</v>
      </c>
      <c r="BV38" s="33">
        <f t="shared" si="7"/>
        <v>0</v>
      </c>
      <c r="BW38" s="33">
        <f t="shared" si="2"/>
        <v>0</v>
      </c>
      <c r="BX38" s="33">
        <f t="shared" si="7"/>
        <v>0</v>
      </c>
      <c r="BY38" s="33">
        <f t="shared" si="3"/>
        <v>0</v>
      </c>
    </row>
    <row r="39" spans="1:77" ht="16.5" x14ac:dyDescent="0.3">
      <c r="A39" t="str">
        <f t="shared" si="4"/>
        <v>Good</v>
      </c>
      <c r="B39" t="str">
        <f t="shared" si="5"/>
        <v>Good</v>
      </c>
      <c r="C39" s="25"/>
      <c r="D39" s="22"/>
      <c r="E39" s="23"/>
      <c r="F39" s="24"/>
      <c r="G39" s="4">
        <f t="shared" si="6"/>
        <v>0</v>
      </c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>
        <f t="shared" si="0"/>
        <v>0</v>
      </c>
      <c r="BQ39">
        <f>Clashes!F38</f>
        <v>0</v>
      </c>
      <c r="BT39" s="33">
        <f t="shared" si="7"/>
        <v>0</v>
      </c>
      <c r="BU39" s="33">
        <f t="shared" si="7"/>
        <v>0</v>
      </c>
      <c r="BV39" s="33">
        <f t="shared" si="7"/>
        <v>0</v>
      </c>
      <c r="BW39" s="33">
        <f t="shared" si="2"/>
        <v>0</v>
      </c>
      <c r="BX39" s="33">
        <f t="shared" si="7"/>
        <v>0</v>
      </c>
      <c r="BY39" s="33">
        <f t="shared" si="3"/>
        <v>0</v>
      </c>
    </row>
    <row r="40" spans="1:77" x14ac:dyDescent="0.25">
      <c r="G40" s="3"/>
      <c r="H40" s="4">
        <f>IF(H7&lt;&gt;"",H7-SUM(H9:H39),"")</f>
        <v>0</v>
      </c>
      <c r="I40" s="4">
        <f t="shared" ref="I40:BO40" si="8">IF(I7&lt;&gt;"",I7-SUM(I9:I39),"")</f>
        <v>0</v>
      </c>
      <c r="J40" s="4">
        <f t="shared" si="8"/>
        <v>0</v>
      </c>
      <c r="K40" s="4">
        <f t="shared" si="8"/>
        <v>0</v>
      </c>
      <c r="L40" s="4">
        <f t="shared" si="8"/>
        <v>0</v>
      </c>
      <c r="M40" s="4">
        <f t="shared" si="8"/>
        <v>0</v>
      </c>
      <c r="N40" s="4">
        <f t="shared" si="8"/>
        <v>0</v>
      </c>
      <c r="O40" s="4">
        <f t="shared" si="8"/>
        <v>0</v>
      </c>
      <c r="P40" s="4">
        <f t="shared" si="8"/>
        <v>0</v>
      </c>
      <c r="Q40" s="4">
        <f t="shared" si="8"/>
        <v>0</v>
      </c>
      <c r="R40" s="4">
        <f t="shared" si="8"/>
        <v>0</v>
      </c>
      <c r="S40" s="4">
        <f t="shared" si="8"/>
        <v>0</v>
      </c>
      <c r="T40" s="4">
        <f t="shared" si="8"/>
        <v>0</v>
      </c>
      <c r="U40" s="4">
        <f t="shared" si="8"/>
        <v>0</v>
      </c>
      <c r="V40" s="4">
        <f t="shared" si="8"/>
        <v>0</v>
      </c>
      <c r="W40" s="4">
        <f t="shared" si="8"/>
        <v>0</v>
      </c>
      <c r="X40" s="4">
        <f t="shared" si="8"/>
        <v>0</v>
      </c>
      <c r="Y40" s="4">
        <f t="shared" si="8"/>
        <v>0</v>
      </c>
      <c r="Z40" s="4">
        <f t="shared" si="8"/>
        <v>0</v>
      </c>
      <c r="AA40" s="4">
        <f t="shared" si="8"/>
        <v>0</v>
      </c>
      <c r="AB40" s="4">
        <f t="shared" si="8"/>
        <v>0</v>
      </c>
      <c r="AC40" s="4">
        <f t="shared" si="8"/>
        <v>0</v>
      </c>
      <c r="AD40" s="4">
        <f t="shared" si="8"/>
        <v>0</v>
      </c>
      <c r="AE40" s="4">
        <f t="shared" si="8"/>
        <v>0</v>
      </c>
      <c r="AF40" s="4">
        <f t="shared" si="8"/>
        <v>0</v>
      </c>
      <c r="AG40" s="4">
        <f t="shared" si="8"/>
        <v>0</v>
      </c>
      <c r="AH40" s="4">
        <f t="shared" si="8"/>
        <v>0</v>
      </c>
      <c r="AI40" s="4">
        <f t="shared" si="8"/>
        <v>0</v>
      </c>
      <c r="AJ40" s="4">
        <f t="shared" si="8"/>
        <v>0</v>
      </c>
      <c r="AK40" s="4">
        <f t="shared" si="8"/>
        <v>0</v>
      </c>
      <c r="AL40" s="4">
        <f t="shared" si="8"/>
        <v>0</v>
      </c>
      <c r="AM40" s="4">
        <f t="shared" si="8"/>
        <v>0</v>
      </c>
      <c r="AN40" s="4">
        <f t="shared" si="8"/>
        <v>0</v>
      </c>
      <c r="AO40" s="4">
        <f t="shared" si="8"/>
        <v>0</v>
      </c>
      <c r="AP40" s="4">
        <f t="shared" si="8"/>
        <v>0</v>
      </c>
      <c r="AQ40" s="4">
        <f t="shared" si="8"/>
        <v>0</v>
      </c>
      <c r="AR40" s="4">
        <f t="shared" si="8"/>
        <v>0</v>
      </c>
      <c r="AS40" s="4">
        <f t="shared" si="8"/>
        <v>0</v>
      </c>
      <c r="AT40" s="4">
        <f t="shared" si="8"/>
        <v>0</v>
      </c>
      <c r="AU40" s="4">
        <f t="shared" si="8"/>
        <v>0</v>
      </c>
      <c r="AV40" s="4">
        <f t="shared" si="8"/>
        <v>0</v>
      </c>
      <c r="AW40" s="4">
        <f t="shared" si="8"/>
        <v>0</v>
      </c>
      <c r="AX40" s="4">
        <f t="shared" si="8"/>
        <v>0</v>
      </c>
      <c r="AY40" s="4">
        <f t="shared" si="8"/>
        <v>0</v>
      </c>
      <c r="AZ40" s="4">
        <f t="shared" si="8"/>
        <v>0</v>
      </c>
      <c r="BA40" s="4">
        <f t="shared" si="8"/>
        <v>0</v>
      </c>
      <c r="BB40" s="4">
        <f t="shared" si="8"/>
        <v>0</v>
      </c>
      <c r="BC40" s="4">
        <f t="shared" si="8"/>
        <v>0</v>
      </c>
      <c r="BD40" s="4">
        <f t="shared" si="8"/>
        <v>0</v>
      </c>
      <c r="BE40" s="4">
        <f t="shared" si="8"/>
        <v>0</v>
      </c>
      <c r="BF40" s="4">
        <f t="shared" si="8"/>
        <v>0</v>
      </c>
      <c r="BG40" s="4">
        <f t="shared" si="8"/>
        <v>0</v>
      </c>
      <c r="BH40" s="4">
        <f t="shared" si="8"/>
        <v>0</v>
      </c>
      <c r="BI40" s="4">
        <f t="shared" si="8"/>
        <v>0</v>
      </c>
      <c r="BJ40" s="4">
        <f t="shared" si="8"/>
        <v>0</v>
      </c>
      <c r="BK40" s="4">
        <f t="shared" si="8"/>
        <v>0</v>
      </c>
      <c r="BL40" s="4">
        <f t="shared" si="8"/>
        <v>0</v>
      </c>
      <c r="BM40" s="4">
        <f t="shared" si="8"/>
        <v>0</v>
      </c>
      <c r="BN40" s="4">
        <f t="shared" si="8"/>
        <v>0</v>
      </c>
      <c r="BO40" s="4">
        <f t="shared" si="8"/>
        <v>0</v>
      </c>
    </row>
    <row r="41" spans="1:77" x14ac:dyDescent="0.25">
      <c r="G41" s="3" t="s">
        <v>283</v>
      </c>
      <c r="H41" s="4" t="str">
        <f>IF(OR(H40&gt;=0),"Y","N")</f>
        <v>Y</v>
      </c>
      <c r="I41" s="4" t="str">
        <f t="shared" ref="I41:BO41" si="9">IF(OR(I40&gt;=0),"Y","N")</f>
        <v>Y</v>
      </c>
      <c r="J41" s="4" t="str">
        <f t="shared" si="9"/>
        <v>Y</v>
      </c>
      <c r="K41" s="4" t="str">
        <f t="shared" si="9"/>
        <v>Y</v>
      </c>
      <c r="L41" s="4" t="str">
        <f t="shared" si="9"/>
        <v>Y</v>
      </c>
      <c r="M41" s="4" t="str">
        <f t="shared" si="9"/>
        <v>Y</v>
      </c>
      <c r="N41" s="4" t="str">
        <f t="shared" si="9"/>
        <v>Y</v>
      </c>
      <c r="O41" s="4" t="str">
        <f t="shared" si="9"/>
        <v>Y</v>
      </c>
      <c r="P41" s="4" t="str">
        <f t="shared" si="9"/>
        <v>Y</v>
      </c>
      <c r="Q41" s="4" t="str">
        <f t="shared" si="9"/>
        <v>Y</v>
      </c>
      <c r="R41" s="4" t="str">
        <f t="shared" si="9"/>
        <v>Y</v>
      </c>
      <c r="S41" s="4" t="str">
        <f t="shared" si="9"/>
        <v>Y</v>
      </c>
      <c r="T41" s="4" t="str">
        <f t="shared" si="9"/>
        <v>Y</v>
      </c>
      <c r="U41" s="4" t="str">
        <f t="shared" si="9"/>
        <v>Y</v>
      </c>
      <c r="V41" s="4" t="str">
        <f t="shared" si="9"/>
        <v>Y</v>
      </c>
      <c r="W41" s="4" t="str">
        <f t="shared" si="9"/>
        <v>Y</v>
      </c>
      <c r="X41" s="4" t="str">
        <f t="shared" si="9"/>
        <v>Y</v>
      </c>
      <c r="Y41" s="4" t="str">
        <f t="shared" si="9"/>
        <v>Y</v>
      </c>
      <c r="Z41" s="4" t="str">
        <f t="shared" si="9"/>
        <v>Y</v>
      </c>
      <c r="AA41" s="4" t="str">
        <f t="shared" si="9"/>
        <v>Y</v>
      </c>
      <c r="AB41" s="4" t="str">
        <f t="shared" si="9"/>
        <v>Y</v>
      </c>
      <c r="AC41" s="4" t="str">
        <f t="shared" si="9"/>
        <v>Y</v>
      </c>
      <c r="AD41" s="4" t="str">
        <f t="shared" si="9"/>
        <v>Y</v>
      </c>
      <c r="AE41" s="4" t="str">
        <f t="shared" si="9"/>
        <v>Y</v>
      </c>
      <c r="AF41" s="4" t="str">
        <f t="shared" si="9"/>
        <v>Y</v>
      </c>
      <c r="AG41" s="4" t="str">
        <f t="shared" si="9"/>
        <v>Y</v>
      </c>
      <c r="AH41" s="4" t="str">
        <f t="shared" si="9"/>
        <v>Y</v>
      </c>
      <c r="AI41" s="4" t="str">
        <f t="shared" si="9"/>
        <v>Y</v>
      </c>
      <c r="AJ41" s="4" t="str">
        <f t="shared" si="9"/>
        <v>Y</v>
      </c>
      <c r="AK41" s="4" t="str">
        <f t="shared" si="9"/>
        <v>Y</v>
      </c>
      <c r="AL41" s="4" t="str">
        <f t="shared" si="9"/>
        <v>Y</v>
      </c>
      <c r="AM41" s="4" t="str">
        <f t="shared" si="9"/>
        <v>Y</v>
      </c>
      <c r="AN41" s="4" t="str">
        <f t="shared" si="9"/>
        <v>Y</v>
      </c>
      <c r="AO41" s="4" t="str">
        <f t="shared" si="9"/>
        <v>Y</v>
      </c>
      <c r="AP41" s="4" t="str">
        <f t="shared" si="9"/>
        <v>Y</v>
      </c>
      <c r="AQ41" s="4" t="str">
        <f t="shared" si="9"/>
        <v>Y</v>
      </c>
      <c r="AR41" s="4" t="str">
        <f t="shared" si="9"/>
        <v>Y</v>
      </c>
      <c r="AS41" s="4" t="str">
        <f t="shared" si="9"/>
        <v>Y</v>
      </c>
      <c r="AT41" s="4" t="str">
        <f t="shared" si="9"/>
        <v>Y</v>
      </c>
      <c r="AU41" s="4" t="str">
        <f t="shared" si="9"/>
        <v>Y</v>
      </c>
      <c r="AV41" s="4" t="str">
        <f t="shared" si="9"/>
        <v>Y</v>
      </c>
      <c r="AW41" s="4" t="str">
        <f t="shared" si="9"/>
        <v>Y</v>
      </c>
      <c r="AX41" s="4" t="str">
        <f t="shared" si="9"/>
        <v>Y</v>
      </c>
      <c r="AY41" s="4" t="str">
        <f t="shared" si="9"/>
        <v>Y</v>
      </c>
      <c r="AZ41" s="4" t="str">
        <f t="shared" si="9"/>
        <v>Y</v>
      </c>
      <c r="BA41" s="4" t="str">
        <f t="shared" si="9"/>
        <v>Y</v>
      </c>
      <c r="BB41" s="4" t="str">
        <f t="shared" si="9"/>
        <v>Y</v>
      </c>
      <c r="BC41" s="4" t="str">
        <f t="shared" si="9"/>
        <v>Y</v>
      </c>
      <c r="BD41" s="4" t="str">
        <f t="shared" si="9"/>
        <v>Y</v>
      </c>
      <c r="BE41" s="4" t="str">
        <f t="shared" si="9"/>
        <v>Y</v>
      </c>
      <c r="BF41" s="4" t="str">
        <f t="shared" si="9"/>
        <v>Y</v>
      </c>
      <c r="BG41" s="4" t="str">
        <f t="shared" si="9"/>
        <v>Y</v>
      </c>
      <c r="BH41" s="4" t="str">
        <f t="shared" si="9"/>
        <v>Y</v>
      </c>
      <c r="BI41" s="4" t="str">
        <f t="shared" si="9"/>
        <v>Y</v>
      </c>
      <c r="BJ41" s="4" t="str">
        <f t="shared" si="9"/>
        <v>Y</v>
      </c>
      <c r="BK41" s="4" t="str">
        <f t="shared" si="9"/>
        <v>Y</v>
      </c>
      <c r="BL41" s="4" t="str">
        <f t="shared" si="9"/>
        <v>Y</v>
      </c>
      <c r="BM41" s="4" t="str">
        <f t="shared" si="9"/>
        <v>Y</v>
      </c>
      <c r="BN41" s="4" t="str">
        <f t="shared" si="9"/>
        <v>Y</v>
      </c>
      <c r="BO41" s="4" t="str">
        <f t="shared" si="9"/>
        <v>Y</v>
      </c>
    </row>
    <row r="42" spans="1:77" x14ac:dyDescent="0.25">
      <c r="G42" s="3" t="s">
        <v>262</v>
      </c>
      <c r="H42" s="4" t="str">
        <f>IF(H7=8,IF(H40&gt;2,"N","Y"),IF(H40&gt;0,"N","Y"))</f>
        <v>Y</v>
      </c>
      <c r="I42" s="4" t="str">
        <f t="shared" ref="I42:BO42" si="10">IF(I7=8,IF(I40&gt;2,"N","Y"),IF(I40&gt;0,"N","Y"))</f>
        <v>Y</v>
      </c>
      <c r="J42" s="4" t="str">
        <f t="shared" si="10"/>
        <v>Y</v>
      </c>
      <c r="K42" s="4" t="str">
        <f t="shared" si="10"/>
        <v>Y</v>
      </c>
      <c r="L42" s="4" t="str">
        <f t="shared" si="10"/>
        <v>Y</v>
      </c>
      <c r="M42" s="4" t="str">
        <f t="shared" si="10"/>
        <v>Y</v>
      </c>
      <c r="N42" s="4" t="str">
        <f t="shared" si="10"/>
        <v>Y</v>
      </c>
      <c r="O42" s="4" t="str">
        <f t="shared" si="10"/>
        <v>Y</v>
      </c>
      <c r="P42" s="4" t="str">
        <f t="shared" si="10"/>
        <v>Y</v>
      </c>
      <c r="Q42" s="4" t="str">
        <f t="shared" si="10"/>
        <v>Y</v>
      </c>
      <c r="R42" s="4" t="str">
        <f t="shared" si="10"/>
        <v>Y</v>
      </c>
      <c r="S42" s="4" t="str">
        <f t="shared" si="10"/>
        <v>Y</v>
      </c>
      <c r="T42" s="4" t="str">
        <f t="shared" si="10"/>
        <v>Y</v>
      </c>
      <c r="U42" s="4" t="str">
        <f t="shared" si="10"/>
        <v>Y</v>
      </c>
      <c r="V42" s="4" t="str">
        <f t="shared" si="10"/>
        <v>Y</v>
      </c>
      <c r="W42" s="4" t="str">
        <f t="shared" si="10"/>
        <v>Y</v>
      </c>
      <c r="X42" s="4" t="str">
        <f t="shared" si="10"/>
        <v>Y</v>
      </c>
      <c r="Y42" s="4" t="str">
        <f t="shared" si="10"/>
        <v>Y</v>
      </c>
      <c r="Z42" s="4" t="str">
        <f t="shared" si="10"/>
        <v>Y</v>
      </c>
      <c r="AA42" s="4" t="str">
        <f t="shared" si="10"/>
        <v>Y</v>
      </c>
      <c r="AB42" s="4" t="str">
        <f t="shared" si="10"/>
        <v>Y</v>
      </c>
      <c r="AC42" s="4" t="str">
        <f t="shared" si="10"/>
        <v>Y</v>
      </c>
      <c r="AD42" s="4" t="str">
        <f t="shared" si="10"/>
        <v>Y</v>
      </c>
      <c r="AE42" s="4" t="str">
        <f t="shared" si="10"/>
        <v>Y</v>
      </c>
      <c r="AF42" s="4" t="str">
        <f t="shared" si="10"/>
        <v>Y</v>
      </c>
      <c r="AG42" s="4" t="str">
        <f t="shared" si="10"/>
        <v>Y</v>
      </c>
      <c r="AH42" s="4" t="str">
        <f t="shared" si="10"/>
        <v>Y</v>
      </c>
      <c r="AI42" s="4" t="str">
        <f t="shared" si="10"/>
        <v>Y</v>
      </c>
      <c r="AJ42" s="4" t="str">
        <f t="shared" si="10"/>
        <v>Y</v>
      </c>
      <c r="AK42" s="4" t="str">
        <f t="shared" si="10"/>
        <v>Y</v>
      </c>
      <c r="AL42" s="4" t="str">
        <f t="shared" si="10"/>
        <v>Y</v>
      </c>
      <c r="AM42" s="4" t="str">
        <f t="shared" si="10"/>
        <v>Y</v>
      </c>
      <c r="AN42" s="4" t="str">
        <f t="shared" si="10"/>
        <v>Y</v>
      </c>
      <c r="AO42" s="4" t="str">
        <f t="shared" si="10"/>
        <v>Y</v>
      </c>
      <c r="AP42" s="4" t="str">
        <f t="shared" si="10"/>
        <v>Y</v>
      </c>
      <c r="AQ42" s="4" t="str">
        <f t="shared" si="10"/>
        <v>Y</v>
      </c>
      <c r="AR42" s="4" t="str">
        <f t="shared" si="10"/>
        <v>Y</v>
      </c>
      <c r="AS42" s="4" t="str">
        <f t="shared" si="10"/>
        <v>Y</v>
      </c>
      <c r="AT42" s="4" t="str">
        <f t="shared" si="10"/>
        <v>Y</v>
      </c>
      <c r="AU42" s="4" t="str">
        <f t="shared" si="10"/>
        <v>Y</v>
      </c>
      <c r="AV42" s="4" t="str">
        <f t="shared" si="10"/>
        <v>Y</v>
      </c>
      <c r="AW42" s="4" t="str">
        <f t="shared" si="10"/>
        <v>Y</v>
      </c>
      <c r="AX42" s="4" t="str">
        <f t="shared" si="10"/>
        <v>Y</v>
      </c>
      <c r="AY42" s="4" t="str">
        <f t="shared" si="10"/>
        <v>Y</v>
      </c>
      <c r="AZ42" s="4" t="str">
        <f t="shared" si="10"/>
        <v>Y</v>
      </c>
      <c r="BA42" s="4" t="str">
        <f t="shared" si="10"/>
        <v>Y</v>
      </c>
      <c r="BB42" s="4" t="str">
        <f t="shared" si="10"/>
        <v>Y</v>
      </c>
      <c r="BC42" s="4" t="str">
        <f t="shared" si="10"/>
        <v>Y</v>
      </c>
      <c r="BD42" s="4" t="str">
        <f t="shared" si="10"/>
        <v>Y</v>
      </c>
      <c r="BE42" s="4" t="str">
        <f t="shared" si="10"/>
        <v>Y</v>
      </c>
      <c r="BF42" s="4" t="str">
        <f t="shared" si="10"/>
        <v>Y</v>
      </c>
      <c r="BG42" s="4" t="str">
        <f t="shared" si="10"/>
        <v>Y</v>
      </c>
      <c r="BH42" s="4" t="str">
        <f t="shared" si="10"/>
        <v>Y</v>
      </c>
      <c r="BI42" s="4" t="str">
        <f t="shared" si="10"/>
        <v>Y</v>
      </c>
      <c r="BJ42" s="4" t="str">
        <f t="shared" si="10"/>
        <v>Y</v>
      </c>
      <c r="BK42" s="4" t="str">
        <f t="shared" si="10"/>
        <v>Y</v>
      </c>
      <c r="BL42" s="4" t="str">
        <f t="shared" si="10"/>
        <v>Y</v>
      </c>
      <c r="BM42" s="4" t="str">
        <f t="shared" si="10"/>
        <v>Y</v>
      </c>
      <c r="BN42" s="4" t="str">
        <f t="shared" si="10"/>
        <v>Y</v>
      </c>
      <c r="BO42" s="4" t="str">
        <f t="shared" si="10"/>
        <v>Y</v>
      </c>
    </row>
    <row r="43" spans="1:77" x14ac:dyDescent="0.25"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</row>
    <row r="44" spans="1:77" x14ac:dyDescent="0.25"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</row>
    <row r="45" spans="1:77" x14ac:dyDescent="0.25"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</row>
    <row r="46" spans="1:77" x14ac:dyDescent="0.25"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</row>
    <row r="47" spans="1:77" x14ac:dyDescent="0.25"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</row>
    <row r="48" spans="1:77" x14ac:dyDescent="0.25"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</row>
    <row r="49" spans="8:67" x14ac:dyDescent="0.25"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</row>
    <row r="50" spans="8:67" x14ac:dyDescent="0.25"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</row>
    <row r="51" spans="8:67" x14ac:dyDescent="0.25"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</row>
    <row r="52" spans="8:67" x14ac:dyDescent="0.25"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</row>
    <row r="53" spans="8:67" x14ac:dyDescent="0.25"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</row>
    <row r="54" spans="8:67" x14ac:dyDescent="0.25"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</row>
    <row r="55" spans="8:67" x14ac:dyDescent="0.25"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</row>
    <row r="56" spans="8:67" x14ac:dyDescent="0.25"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</row>
    <row r="57" spans="8:67" x14ac:dyDescent="0.25"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</row>
    <row r="58" spans="8:67" x14ac:dyDescent="0.25"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</row>
    <row r="59" spans="8:67" x14ac:dyDescent="0.25"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</row>
    <row r="60" spans="8:67" x14ac:dyDescent="0.25"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</row>
    <row r="61" spans="8:67" x14ac:dyDescent="0.25"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</row>
    <row r="62" spans="8:67" x14ac:dyDescent="0.25"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</row>
    <row r="63" spans="8:67" x14ac:dyDescent="0.25"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</row>
    <row r="64" spans="8:67" x14ac:dyDescent="0.25"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</row>
    <row r="65" spans="8:67" x14ac:dyDescent="0.25"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</row>
    <row r="66" spans="8:67" x14ac:dyDescent="0.25"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</row>
    <row r="67" spans="8:67" x14ac:dyDescent="0.25"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</row>
    <row r="68" spans="8:67" x14ac:dyDescent="0.25"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</row>
    <row r="69" spans="8:67" x14ac:dyDescent="0.25"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</row>
    <row r="70" spans="8:67" x14ac:dyDescent="0.25"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</row>
    <row r="71" spans="8:67" x14ac:dyDescent="0.25"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</row>
    <row r="72" spans="8:67" x14ac:dyDescent="0.25"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</row>
    <row r="73" spans="8:67" x14ac:dyDescent="0.25"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</row>
    <row r="74" spans="8:67" x14ac:dyDescent="0.25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</row>
    <row r="75" spans="8:67" x14ac:dyDescent="0.25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</row>
  </sheetData>
  <sheetProtection sheet="1" objects="1" scenarios="1"/>
  <mergeCells count="3">
    <mergeCell ref="C7:F7"/>
    <mergeCell ref="C6:F6"/>
    <mergeCell ref="C5:F5"/>
  </mergeCells>
  <conditionalFormatting sqref="A9:B39 BP9:BQ39">
    <cfRule type="containsText" dxfId="19" priority="544" stopIfTrue="1" operator="containsText" text="Error">
      <formula>NOT(ISERROR(SEARCH("Error",A9)))</formula>
    </cfRule>
    <cfRule type="containsText" dxfId="18" priority="545" stopIfTrue="1" operator="containsText" text="Good">
      <formula>NOT(ISERROR(SEARCH("Good",A9)))</formula>
    </cfRule>
  </conditionalFormatting>
  <conditionalFormatting sqref="B9:B39">
    <cfRule type="containsText" dxfId="17" priority="540" operator="containsText" text="Good">
      <formula>NOT(ISERROR(SEARCH("Good",B9)))</formula>
    </cfRule>
    <cfRule type="containsText" dxfId="16" priority="541" operator="containsText" text="Error">
      <formula>NOT(ISERROR(SEARCH("Error",B9)))</formula>
    </cfRule>
  </conditionalFormatting>
  <conditionalFormatting sqref="C6:F6">
    <cfRule type="containsText" dxfId="15" priority="554" stopIfTrue="1" operator="containsText" text="One or more riders has a race clash issue">
      <formula>NOT(ISERROR(SEARCH("One or more riders has a race clash issue",C6)))</formula>
    </cfRule>
  </conditionalFormatting>
  <conditionalFormatting sqref="C7:F7">
    <cfRule type="containsText" dxfId="14" priority="555" stopIfTrue="1" operator="containsText" text="One or more riders are above their race day allocation">
      <formula>NOT(ISERROR(SEARCH("One or more riders are above their race day allocation",C7)))</formula>
    </cfRule>
  </conditionalFormatting>
  <conditionalFormatting sqref="H2:BO7">
    <cfRule type="expression" dxfId="13" priority="1">
      <formula>H$3="CTGTM"</formula>
    </cfRule>
    <cfRule type="expression" dxfId="12" priority="2">
      <formula>H$3="PCTGTM"</formula>
    </cfRule>
    <cfRule type="expression" dxfId="11" priority="3">
      <formula>H$3="GTM"</formula>
    </cfRule>
    <cfRule type="expression" dxfId="10" priority="4">
      <formula>H$3="PT"</formula>
    </cfRule>
    <cfRule type="expression" dxfId="9" priority="5">
      <formula>H$3="PTHC"</formula>
    </cfRule>
    <cfRule type="expression" dxfId="8" priority="6">
      <formula>H$3="C2"</formula>
    </cfRule>
    <cfRule type="expression" dxfId="7" priority="7">
      <formula>H$3="C1"</formula>
    </cfRule>
    <cfRule type="expression" dxfId="6" priority="8">
      <formula>H$3="HC"</formula>
    </cfRule>
  </conditionalFormatting>
  <conditionalFormatting sqref="H9:BO39">
    <cfRule type="cellIs" dxfId="5" priority="19" operator="greaterThan">
      <formula>1</formula>
    </cfRule>
    <cfRule type="expression" dxfId="4" priority="756">
      <formula>$BQ9&gt;0</formula>
    </cfRule>
  </conditionalFormatting>
  <conditionalFormatting sqref="H40:BO40">
    <cfRule type="cellIs" dxfId="3" priority="552" stopIfTrue="1" operator="notEqual">
      <formula>0</formula>
    </cfRule>
    <cfRule type="cellIs" dxfId="2" priority="553" stopIfTrue="1" operator="equal">
      <formula>0</formula>
    </cfRule>
  </conditionalFormatting>
  <conditionalFormatting sqref="H41:BO42">
    <cfRule type="containsText" dxfId="1" priority="32" stopIfTrue="1" operator="containsText" text="Y">
      <formula>NOT(ISERROR(SEARCH("Y",H41)))</formula>
    </cfRule>
    <cfRule type="containsText" dxfId="0" priority="33" stopIfTrue="1" operator="containsText" text="N">
      <formula>NOT(ISERROR(SEARCH("N",H41)))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61DF-BE19-4393-B7FD-8EFEEBBBF36F}">
  <dimension ref="A1:P94"/>
  <sheetViews>
    <sheetView topLeftCell="A19" workbookViewId="0">
      <selection activeCell="B50" sqref="B50"/>
    </sheetView>
  </sheetViews>
  <sheetFormatPr defaultRowHeight="15" x14ac:dyDescent="0.25"/>
  <cols>
    <col min="1" max="1" width="10.140625" customWidth="1"/>
    <col min="2" max="2" width="31" bestFit="1" customWidth="1"/>
    <col min="3" max="3" width="9.140625" style="6"/>
    <col min="7" max="7" width="26.7109375" bestFit="1" customWidth="1"/>
    <col min="8" max="9" width="8.85546875" customWidth="1"/>
    <col min="10" max="10" width="38.28515625" bestFit="1" customWidth="1"/>
    <col min="14" max="14" width="38.28515625" bestFit="1" customWidth="1"/>
    <col min="16" max="16" width="9.140625" style="6"/>
  </cols>
  <sheetData>
    <row r="1" spans="1:16" x14ac:dyDescent="0.25">
      <c r="A1" t="s">
        <v>125</v>
      </c>
      <c r="G1" t="s">
        <v>258</v>
      </c>
      <c r="J1" t="s">
        <v>320</v>
      </c>
      <c r="N1" t="s">
        <v>290</v>
      </c>
    </row>
    <row r="2" spans="1:16" x14ac:dyDescent="0.25">
      <c r="A2">
        <v>1</v>
      </c>
      <c r="B2" t="s">
        <v>324</v>
      </c>
      <c r="C2" s="6" t="s">
        <v>130</v>
      </c>
      <c r="G2" t="s">
        <v>49</v>
      </c>
      <c r="H2">
        <v>53</v>
      </c>
      <c r="J2" t="s">
        <v>87</v>
      </c>
      <c r="K2">
        <v>58</v>
      </c>
      <c r="N2" t="s">
        <v>18</v>
      </c>
      <c r="O2" s="6">
        <v>105</v>
      </c>
      <c r="P2" s="6" t="s">
        <v>131</v>
      </c>
    </row>
    <row r="3" spans="1:16" x14ac:dyDescent="0.25">
      <c r="A3">
        <v>2</v>
      </c>
      <c r="B3" t="s">
        <v>189</v>
      </c>
      <c r="C3" s="6" t="s">
        <v>130</v>
      </c>
      <c r="G3" t="s">
        <v>42</v>
      </c>
      <c r="H3">
        <v>70</v>
      </c>
      <c r="J3" t="s">
        <v>81</v>
      </c>
      <c r="K3">
        <v>19</v>
      </c>
      <c r="N3" t="s">
        <v>118</v>
      </c>
      <c r="O3" s="6">
        <v>76</v>
      </c>
      <c r="P3" s="6" t="s">
        <v>131</v>
      </c>
    </row>
    <row r="4" spans="1:16" x14ac:dyDescent="0.25">
      <c r="A4">
        <v>3</v>
      </c>
      <c r="B4" t="s">
        <v>190</v>
      </c>
      <c r="C4" s="6" t="s">
        <v>130</v>
      </c>
      <c r="G4" t="s">
        <v>41</v>
      </c>
      <c r="H4">
        <v>16</v>
      </c>
      <c r="J4" t="s">
        <v>83</v>
      </c>
      <c r="K4">
        <v>104</v>
      </c>
      <c r="N4" t="s">
        <v>103</v>
      </c>
      <c r="O4" s="6">
        <v>62</v>
      </c>
      <c r="P4" s="6" t="s">
        <v>131</v>
      </c>
    </row>
    <row r="5" spans="1:16" x14ac:dyDescent="0.25">
      <c r="A5">
        <v>4</v>
      </c>
      <c r="B5" t="s">
        <v>191</v>
      </c>
      <c r="C5" s="6" t="s">
        <v>130</v>
      </c>
      <c r="G5" t="s">
        <v>63</v>
      </c>
      <c r="H5">
        <v>20</v>
      </c>
      <c r="J5" t="s">
        <v>5</v>
      </c>
      <c r="K5">
        <v>87</v>
      </c>
      <c r="N5" t="s">
        <v>19</v>
      </c>
      <c r="O5" s="6">
        <v>42</v>
      </c>
      <c r="P5" s="6" t="s">
        <v>131</v>
      </c>
    </row>
    <row r="6" spans="1:16" x14ac:dyDescent="0.25">
      <c r="A6">
        <v>5</v>
      </c>
      <c r="B6" t="s">
        <v>205</v>
      </c>
      <c r="C6" s="6" t="s">
        <v>130</v>
      </c>
      <c r="G6" t="s">
        <v>3</v>
      </c>
      <c r="H6">
        <v>38</v>
      </c>
      <c r="J6" t="s">
        <v>38</v>
      </c>
      <c r="K6">
        <v>75</v>
      </c>
      <c r="N6" t="s">
        <v>99</v>
      </c>
      <c r="O6" s="6">
        <v>29</v>
      </c>
      <c r="P6" s="6" t="s">
        <v>131</v>
      </c>
    </row>
    <row r="7" spans="1:16" x14ac:dyDescent="0.25">
      <c r="A7">
        <v>6</v>
      </c>
      <c r="B7" t="s">
        <v>192</v>
      </c>
      <c r="C7" s="6" t="s">
        <v>130</v>
      </c>
      <c r="G7" t="s">
        <v>35</v>
      </c>
      <c r="H7">
        <v>95</v>
      </c>
      <c r="J7" t="s">
        <v>58</v>
      </c>
      <c r="K7">
        <v>96</v>
      </c>
      <c r="N7" t="s">
        <v>90</v>
      </c>
      <c r="O7" s="6">
        <v>49</v>
      </c>
      <c r="P7" s="6" t="s">
        <v>131</v>
      </c>
    </row>
    <row r="8" spans="1:16" x14ac:dyDescent="0.25">
      <c r="A8">
        <v>7</v>
      </c>
      <c r="B8" t="s">
        <v>193</v>
      </c>
      <c r="C8" s="6" t="s">
        <v>130</v>
      </c>
      <c r="G8" t="s">
        <v>120</v>
      </c>
      <c r="H8">
        <v>56</v>
      </c>
      <c r="J8" t="s">
        <v>74</v>
      </c>
      <c r="K8">
        <v>37</v>
      </c>
      <c r="N8" t="s">
        <v>106</v>
      </c>
      <c r="O8" s="6">
        <v>8</v>
      </c>
      <c r="P8" s="6" t="s">
        <v>131</v>
      </c>
    </row>
    <row r="9" spans="1:16" x14ac:dyDescent="0.25">
      <c r="A9">
        <v>8</v>
      </c>
      <c r="B9" t="s">
        <v>194</v>
      </c>
      <c r="C9" s="6" t="s">
        <v>130</v>
      </c>
      <c r="G9" t="s">
        <v>95</v>
      </c>
      <c r="H9">
        <v>33</v>
      </c>
      <c r="J9" t="s">
        <v>123</v>
      </c>
      <c r="K9">
        <v>68</v>
      </c>
      <c r="N9" t="s">
        <v>107</v>
      </c>
      <c r="O9" s="6">
        <v>55</v>
      </c>
      <c r="P9" s="6" t="s">
        <v>131</v>
      </c>
    </row>
    <row r="10" spans="1:16" x14ac:dyDescent="0.25">
      <c r="A10">
        <v>9</v>
      </c>
      <c r="B10" t="s">
        <v>207</v>
      </c>
      <c r="C10" s="6" t="s">
        <v>130</v>
      </c>
      <c r="G10" t="s">
        <v>67</v>
      </c>
      <c r="H10">
        <v>116</v>
      </c>
      <c r="J10" t="s">
        <v>88</v>
      </c>
      <c r="K10">
        <v>80</v>
      </c>
      <c r="N10" t="s">
        <v>72</v>
      </c>
      <c r="O10" s="6">
        <v>32</v>
      </c>
      <c r="P10" s="6" t="s">
        <v>131</v>
      </c>
    </row>
    <row r="11" spans="1:16" x14ac:dyDescent="0.25">
      <c r="A11">
        <v>10</v>
      </c>
      <c r="B11" t="s">
        <v>197</v>
      </c>
      <c r="C11" s="6" t="s">
        <v>130</v>
      </c>
      <c r="G11" t="s">
        <v>47</v>
      </c>
      <c r="H11">
        <v>43</v>
      </c>
      <c r="J11" t="s">
        <v>4</v>
      </c>
      <c r="K11">
        <v>112</v>
      </c>
      <c r="N11" t="s">
        <v>179</v>
      </c>
      <c r="O11" s="6">
        <v>22</v>
      </c>
      <c r="P11" s="6" t="s">
        <v>131</v>
      </c>
    </row>
    <row r="12" spans="1:16" x14ac:dyDescent="0.25">
      <c r="A12">
        <v>11</v>
      </c>
      <c r="B12" t="s">
        <v>293</v>
      </c>
      <c r="C12" s="6" t="s">
        <v>130</v>
      </c>
      <c r="G12" t="s">
        <v>62</v>
      </c>
      <c r="H12">
        <v>48</v>
      </c>
      <c r="J12" t="s">
        <v>97</v>
      </c>
      <c r="K12">
        <v>115</v>
      </c>
      <c r="N12" t="s">
        <v>9</v>
      </c>
      <c r="O12" s="6">
        <v>97</v>
      </c>
      <c r="P12" s="6" t="s">
        <v>131</v>
      </c>
    </row>
    <row r="13" spans="1:16" x14ac:dyDescent="0.25">
      <c r="A13">
        <v>12</v>
      </c>
      <c r="B13" t="s">
        <v>199</v>
      </c>
      <c r="C13" s="6" t="s">
        <v>130</v>
      </c>
      <c r="G13" t="s">
        <v>59</v>
      </c>
      <c r="H13">
        <v>64</v>
      </c>
      <c r="J13" t="s">
        <v>31</v>
      </c>
      <c r="K13">
        <v>65</v>
      </c>
      <c r="N13" t="s">
        <v>96</v>
      </c>
      <c r="O13" s="6">
        <v>81</v>
      </c>
      <c r="P13" s="6" t="s">
        <v>131</v>
      </c>
    </row>
    <row r="14" spans="1:16" x14ac:dyDescent="0.25">
      <c r="A14">
        <v>13</v>
      </c>
      <c r="B14" t="s">
        <v>200</v>
      </c>
      <c r="C14" s="6" t="s">
        <v>130</v>
      </c>
      <c r="G14" t="s">
        <v>82</v>
      </c>
      <c r="H14">
        <v>57</v>
      </c>
      <c r="J14" t="s">
        <v>84</v>
      </c>
      <c r="K14">
        <v>101</v>
      </c>
      <c r="N14" t="s">
        <v>304</v>
      </c>
      <c r="O14" s="6">
        <v>46</v>
      </c>
      <c r="P14" s="6" t="s">
        <v>131</v>
      </c>
    </row>
    <row r="15" spans="1:16" x14ac:dyDescent="0.25">
      <c r="A15">
        <v>14</v>
      </c>
      <c r="B15" t="s">
        <v>201</v>
      </c>
      <c r="C15" s="6" t="s">
        <v>130</v>
      </c>
      <c r="G15" t="s">
        <v>70</v>
      </c>
      <c r="H15">
        <v>23</v>
      </c>
      <c r="J15" t="s">
        <v>77</v>
      </c>
      <c r="K15">
        <v>12</v>
      </c>
      <c r="N15" t="s">
        <v>16</v>
      </c>
      <c r="O15" s="6">
        <v>4</v>
      </c>
      <c r="P15" s="6" t="s">
        <v>131</v>
      </c>
    </row>
    <row r="16" spans="1:16" x14ac:dyDescent="0.25">
      <c r="A16">
        <v>15</v>
      </c>
      <c r="B16" t="s">
        <v>202</v>
      </c>
      <c r="C16" s="6" t="s">
        <v>130</v>
      </c>
      <c r="G16" t="s">
        <v>110</v>
      </c>
      <c r="H16">
        <v>15</v>
      </c>
      <c r="J16" t="s">
        <v>53</v>
      </c>
      <c r="K16">
        <v>74</v>
      </c>
      <c r="N16" t="s">
        <v>111</v>
      </c>
      <c r="O16" s="6">
        <v>111</v>
      </c>
      <c r="P16" s="6" t="s">
        <v>131</v>
      </c>
    </row>
    <row r="17" spans="1:16" x14ac:dyDescent="0.25">
      <c r="A17">
        <v>16</v>
      </c>
      <c r="B17" t="s">
        <v>188</v>
      </c>
      <c r="C17" s="6" t="s">
        <v>130</v>
      </c>
      <c r="G17" t="s">
        <v>46</v>
      </c>
      <c r="H17">
        <v>41</v>
      </c>
      <c r="J17" t="s">
        <v>303</v>
      </c>
      <c r="K17">
        <v>45</v>
      </c>
      <c r="N17" t="s">
        <v>1</v>
      </c>
      <c r="O17" s="6">
        <v>35</v>
      </c>
      <c r="P17" s="6" t="s">
        <v>131</v>
      </c>
    </row>
    <row r="18" spans="1:16" x14ac:dyDescent="0.25">
      <c r="A18">
        <v>17</v>
      </c>
      <c r="B18" t="s">
        <v>294</v>
      </c>
      <c r="C18" s="6" t="s">
        <v>130</v>
      </c>
      <c r="G18" t="s">
        <v>65</v>
      </c>
      <c r="H18">
        <v>113</v>
      </c>
      <c r="J18" t="s">
        <v>98</v>
      </c>
      <c r="K18">
        <v>90</v>
      </c>
      <c r="N18" t="s">
        <v>48</v>
      </c>
      <c r="O18" s="6">
        <v>67</v>
      </c>
      <c r="P18" s="6" t="s">
        <v>131</v>
      </c>
    </row>
    <row r="19" spans="1:16" x14ac:dyDescent="0.25">
      <c r="A19">
        <v>18</v>
      </c>
      <c r="B19" t="s">
        <v>204</v>
      </c>
      <c r="C19" s="6" t="s">
        <v>130</v>
      </c>
      <c r="G19" t="s">
        <v>78</v>
      </c>
      <c r="H19">
        <v>25</v>
      </c>
      <c r="J19" t="s">
        <v>108</v>
      </c>
      <c r="K19">
        <v>108</v>
      </c>
      <c r="N19" t="s">
        <v>8</v>
      </c>
      <c r="O19" s="6">
        <v>85</v>
      </c>
      <c r="P19" s="6" t="s">
        <v>131</v>
      </c>
    </row>
    <row r="20" spans="1:16" x14ac:dyDescent="0.25">
      <c r="A20">
        <v>19</v>
      </c>
      <c r="B20" t="s">
        <v>325</v>
      </c>
      <c r="C20" s="6" t="s">
        <v>130</v>
      </c>
      <c r="G20" t="s">
        <v>45</v>
      </c>
      <c r="H20">
        <v>39</v>
      </c>
      <c r="J20" t="s">
        <v>11</v>
      </c>
      <c r="K20">
        <v>66</v>
      </c>
      <c r="N20" t="s">
        <v>85</v>
      </c>
      <c r="O20" s="6">
        <v>79</v>
      </c>
      <c r="P20" s="6" t="s">
        <v>131</v>
      </c>
    </row>
    <row r="21" spans="1:16" x14ac:dyDescent="0.25">
      <c r="A21">
        <v>20</v>
      </c>
      <c r="B21" t="s">
        <v>198</v>
      </c>
      <c r="C21" s="6" t="s">
        <v>130</v>
      </c>
      <c r="G21" t="s">
        <v>94</v>
      </c>
      <c r="H21">
        <v>89</v>
      </c>
      <c r="J21" t="s">
        <v>75</v>
      </c>
      <c r="K21">
        <v>5</v>
      </c>
      <c r="N21" t="s">
        <v>50</v>
      </c>
      <c r="O21" s="6">
        <v>13</v>
      </c>
      <c r="P21" s="6" t="s">
        <v>131</v>
      </c>
    </row>
    <row r="22" spans="1:16" x14ac:dyDescent="0.25">
      <c r="A22">
        <v>21</v>
      </c>
      <c r="B22" t="s">
        <v>213</v>
      </c>
      <c r="C22" s="6" t="s">
        <v>130</v>
      </c>
      <c r="G22" t="s">
        <v>101</v>
      </c>
      <c r="H22">
        <v>77</v>
      </c>
      <c r="J22" t="s">
        <v>32</v>
      </c>
      <c r="K22">
        <v>34</v>
      </c>
      <c r="N22" t="s">
        <v>0</v>
      </c>
      <c r="O22" s="6">
        <v>92</v>
      </c>
      <c r="P22" s="6" t="s">
        <v>131</v>
      </c>
    </row>
    <row r="23" spans="1:16" x14ac:dyDescent="0.25">
      <c r="A23">
        <v>22</v>
      </c>
      <c r="B23" t="s">
        <v>335</v>
      </c>
      <c r="C23" s="6" t="s">
        <v>130</v>
      </c>
      <c r="G23" t="s">
        <v>51</v>
      </c>
      <c r="H23">
        <v>110</v>
      </c>
      <c r="J23" t="s">
        <v>80</v>
      </c>
      <c r="K23">
        <v>51</v>
      </c>
      <c r="N23" t="s">
        <v>44</v>
      </c>
      <c r="O23" s="6">
        <v>102</v>
      </c>
      <c r="P23" s="6" t="s">
        <v>131</v>
      </c>
    </row>
    <row r="24" spans="1:16" x14ac:dyDescent="0.25">
      <c r="A24">
        <v>23</v>
      </c>
      <c r="B24" t="s">
        <v>195</v>
      </c>
      <c r="C24" s="6" t="s">
        <v>223</v>
      </c>
      <c r="G24" t="s">
        <v>109</v>
      </c>
      <c r="H24">
        <v>14</v>
      </c>
      <c r="J24" t="s">
        <v>307</v>
      </c>
      <c r="K24">
        <v>72</v>
      </c>
      <c r="N24" t="s">
        <v>306</v>
      </c>
      <c r="O24" s="6">
        <v>63</v>
      </c>
      <c r="P24" s="6" t="s">
        <v>127</v>
      </c>
    </row>
    <row r="25" spans="1:16" x14ac:dyDescent="0.25">
      <c r="A25">
        <v>24</v>
      </c>
      <c r="B25" t="s">
        <v>196</v>
      </c>
      <c r="C25" s="6" t="s">
        <v>223</v>
      </c>
      <c r="G25" t="s">
        <v>56</v>
      </c>
      <c r="H25">
        <v>83</v>
      </c>
      <c r="J25" t="s">
        <v>60</v>
      </c>
      <c r="K25">
        <v>28</v>
      </c>
      <c r="N25" t="s">
        <v>69</v>
      </c>
      <c r="O25" s="6">
        <v>69</v>
      </c>
      <c r="P25" s="6" t="s">
        <v>127</v>
      </c>
    </row>
    <row r="26" spans="1:16" x14ac:dyDescent="0.25">
      <c r="A26">
        <v>25</v>
      </c>
      <c r="B26" t="s">
        <v>326</v>
      </c>
      <c r="C26" s="6" t="s">
        <v>223</v>
      </c>
      <c r="G26" t="s">
        <v>61</v>
      </c>
      <c r="H26">
        <v>60</v>
      </c>
      <c r="N26" t="s">
        <v>100</v>
      </c>
      <c r="O26" s="6">
        <v>3</v>
      </c>
      <c r="P26" s="6" t="s">
        <v>127</v>
      </c>
    </row>
    <row r="27" spans="1:16" x14ac:dyDescent="0.25">
      <c r="A27">
        <v>26</v>
      </c>
      <c r="B27" t="s">
        <v>327</v>
      </c>
      <c r="C27" s="6" t="s">
        <v>223</v>
      </c>
      <c r="G27" t="s">
        <v>40</v>
      </c>
      <c r="H27">
        <v>6</v>
      </c>
      <c r="N27" t="s">
        <v>79</v>
      </c>
      <c r="O27" s="6">
        <v>11</v>
      </c>
      <c r="P27" s="6" t="s">
        <v>127</v>
      </c>
    </row>
    <row r="28" spans="1:16" x14ac:dyDescent="0.25">
      <c r="A28">
        <v>27</v>
      </c>
      <c r="B28" t="s">
        <v>328</v>
      </c>
      <c r="C28" s="6" t="s">
        <v>223</v>
      </c>
      <c r="G28" t="s">
        <v>66</v>
      </c>
      <c r="H28">
        <v>1</v>
      </c>
      <c r="N28" t="s">
        <v>119</v>
      </c>
      <c r="O28" s="6">
        <v>54</v>
      </c>
      <c r="P28" s="6" t="s">
        <v>127</v>
      </c>
    </row>
    <row r="29" spans="1:16" x14ac:dyDescent="0.25">
      <c r="A29">
        <v>28</v>
      </c>
      <c r="B29" t="s">
        <v>203</v>
      </c>
      <c r="C29" s="6" t="s">
        <v>223</v>
      </c>
      <c r="G29" t="s">
        <v>37</v>
      </c>
      <c r="H29">
        <v>103</v>
      </c>
      <c r="N29" t="s">
        <v>91</v>
      </c>
      <c r="O29" s="6">
        <v>73</v>
      </c>
      <c r="P29" s="6" t="s">
        <v>127</v>
      </c>
    </row>
    <row r="30" spans="1:16" x14ac:dyDescent="0.25">
      <c r="A30">
        <v>29</v>
      </c>
      <c r="B30" t="s">
        <v>216</v>
      </c>
      <c r="C30" s="6" t="s">
        <v>223</v>
      </c>
      <c r="N30" t="s">
        <v>36</v>
      </c>
      <c r="O30" s="6">
        <v>24</v>
      </c>
      <c r="P30" s="6" t="s">
        <v>127</v>
      </c>
    </row>
    <row r="31" spans="1:16" x14ac:dyDescent="0.25">
      <c r="A31">
        <v>30</v>
      </c>
      <c r="B31" t="s">
        <v>206</v>
      </c>
      <c r="C31" s="6" t="s">
        <v>223</v>
      </c>
      <c r="N31" t="s">
        <v>113</v>
      </c>
      <c r="O31" s="6">
        <v>40</v>
      </c>
      <c r="P31" s="6" t="s">
        <v>127</v>
      </c>
    </row>
    <row r="32" spans="1:16" x14ac:dyDescent="0.25">
      <c r="A32">
        <v>31</v>
      </c>
      <c r="B32" t="s">
        <v>219</v>
      </c>
      <c r="C32" s="6" t="s">
        <v>223</v>
      </c>
      <c r="N32" t="s">
        <v>13</v>
      </c>
      <c r="O32" s="6">
        <v>93</v>
      </c>
      <c r="P32" s="6" t="s">
        <v>127</v>
      </c>
    </row>
    <row r="33" spans="1:16" x14ac:dyDescent="0.25">
      <c r="A33">
        <v>32</v>
      </c>
      <c r="B33" t="s">
        <v>209</v>
      </c>
      <c r="C33" s="6" t="s">
        <v>223</v>
      </c>
      <c r="N33" t="s">
        <v>52</v>
      </c>
      <c r="O33" s="6">
        <v>50</v>
      </c>
      <c r="P33" s="6" t="s">
        <v>127</v>
      </c>
    </row>
    <row r="34" spans="1:16" x14ac:dyDescent="0.25">
      <c r="A34">
        <v>33</v>
      </c>
      <c r="B34" t="s">
        <v>210</v>
      </c>
      <c r="C34" s="6" t="s">
        <v>223</v>
      </c>
      <c r="N34" t="s">
        <v>115</v>
      </c>
      <c r="O34" s="6">
        <v>86</v>
      </c>
      <c r="P34" s="6" t="s">
        <v>127</v>
      </c>
    </row>
    <row r="35" spans="1:16" x14ac:dyDescent="0.25">
      <c r="A35">
        <v>34</v>
      </c>
      <c r="B35" t="s">
        <v>211</v>
      </c>
      <c r="C35" s="6" t="s">
        <v>223</v>
      </c>
      <c r="N35" t="s">
        <v>122</v>
      </c>
      <c r="O35" s="6">
        <v>107</v>
      </c>
      <c r="P35" s="6" t="s">
        <v>127</v>
      </c>
    </row>
    <row r="36" spans="1:16" x14ac:dyDescent="0.25">
      <c r="A36">
        <v>35</v>
      </c>
      <c r="B36" t="s">
        <v>296</v>
      </c>
      <c r="C36" s="6" t="s">
        <v>223</v>
      </c>
      <c r="N36" t="s">
        <v>14</v>
      </c>
      <c r="O36" s="6">
        <v>26</v>
      </c>
      <c r="P36" s="6" t="s">
        <v>127</v>
      </c>
    </row>
    <row r="37" spans="1:16" x14ac:dyDescent="0.25">
      <c r="A37">
        <v>36</v>
      </c>
      <c r="B37" t="s">
        <v>212</v>
      </c>
      <c r="C37" s="6" t="s">
        <v>223</v>
      </c>
      <c r="N37" t="s">
        <v>76</v>
      </c>
      <c r="O37" s="6">
        <v>9</v>
      </c>
      <c r="P37" s="6" t="s">
        <v>127</v>
      </c>
    </row>
    <row r="38" spans="1:16" x14ac:dyDescent="0.25">
      <c r="A38">
        <v>37</v>
      </c>
      <c r="B38" t="s">
        <v>329</v>
      </c>
      <c r="C38" s="6" t="s">
        <v>223</v>
      </c>
      <c r="N38" t="s">
        <v>7</v>
      </c>
      <c r="O38" s="6">
        <v>100</v>
      </c>
      <c r="P38" s="6" t="s">
        <v>127</v>
      </c>
    </row>
    <row r="39" spans="1:16" x14ac:dyDescent="0.25">
      <c r="A39">
        <v>38</v>
      </c>
      <c r="B39" t="s">
        <v>222</v>
      </c>
      <c r="C39" s="6" t="s">
        <v>223</v>
      </c>
      <c r="N39" t="s">
        <v>161</v>
      </c>
      <c r="O39" s="6">
        <v>114</v>
      </c>
      <c r="P39" s="6" t="s">
        <v>127</v>
      </c>
    </row>
    <row r="40" spans="1:16" x14ac:dyDescent="0.25">
      <c r="A40">
        <v>39</v>
      </c>
      <c r="B40" t="s">
        <v>215</v>
      </c>
      <c r="C40" s="6" t="s">
        <v>223</v>
      </c>
      <c r="N40" t="s">
        <v>55</v>
      </c>
      <c r="O40" s="6">
        <v>30</v>
      </c>
      <c r="P40" s="6" t="s">
        <v>127</v>
      </c>
    </row>
    <row r="41" spans="1:16" x14ac:dyDescent="0.25">
      <c r="A41">
        <v>40</v>
      </c>
      <c r="B41" t="s">
        <v>300</v>
      </c>
      <c r="C41" s="6" t="s">
        <v>223</v>
      </c>
      <c r="N41" t="s">
        <v>6</v>
      </c>
      <c r="O41" s="6">
        <v>47</v>
      </c>
      <c r="P41" s="6" t="s">
        <v>127</v>
      </c>
    </row>
    <row r="42" spans="1:16" x14ac:dyDescent="0.25">
      <c r="A42">
        <v>41</v>
      </c>
      <c r="B42" t="s">
        <v>217</v>
      </c>
      <c r="C42" s="6" t="s">
        <v>223</v>
      </c>
      <c r="N42" t="s">
        <v>105</v>
      </c>
      <c r="O42" s="6">
        <v>36</v>
      </c>
      <c r="P42" s="6" t="s">
        <v>127</v>
      </c>
    </row>
    <row r="43" spans="1:16" x14ac:dyDescent="0.25">
      <c r="A43">
        <v>42</v>
      </c>
      <c r="B43" t="s">
        <v>330</v>
      </c>
      <c r="C43" s="6" t="s">
        <v>223</v>
      </c>
      <c r="N43" t="s">
        <v>121</v>
      </c>
      <c r="O43" s="6">
        <v>59</v>
      </c>
      <c r="P43" s="6" t="s">
        <v>127</v>
      </c>
    </row>
    <row r="44" spans="1:16" x14ac:dyDescent="0.25">
      <c r="A44">
        <v>43</v>
      </c>
      <c r="B44" t="s">
        <v>331</v>
      </c>
      <c r="C44" s="6" t="s">
        <v>223</v>
      </c>
      <c r="N44" t="s">
        <v>116</v>
      </c>
      <c r="O44" s="6">
        <v>91</v>
      </c>
      <c r="P44" s="6" t="s">
        <v>127</v>
      </c>
    </row>
    <row r="45" spans="1:16" x14ac:dyDescent="0.25">
      <c r="A45">
        <v>44</v>
      </c>
      <c r="B45" t="s">
        <v>332</v>
      </c>
      <c r="C45" s="6" t="s">
        <v>223</v>
      </c>
      <c r="N45" t="s">
        <v>17</v>
      </c>
      <c r="O45" s="6">
        <v>78</v>
      </c>
      <c r="P45" s="6" t="s">
        <v>127</v>
      </c>
    </row>
    <row r="46" spans="1:16" x14ac:dyDescent="0.25">
      <c r="A46">
        <v>45</v>
      </c>
      <c r="B46" t="s">
        <v>333</v>
      </c>
      <c r="C46" s="6" t="s">
        <v>224</v>
      </c>
      <c r="N46" t="s">
        <v>102</v>
      </c>
      <c r="O46" s="6">
        <v>82</v>
      </c>
      <c r="P46" s="6" t="s">
        <v>127</v>
      </c>
    </row>
    <row r="47" spans="1:16" x14ac:dyDescent="0.25">
      <c r="A47">
        <v>46</v>
      </c>
      <c r="B47" t="s">
        <v>295</v>
      </c>
      <c r="C47" s="6" t="s">
        <v>224</v>
      </c>
      <c r="N47" t="s">
        <v>12</v>
      </c>
      <c r="O47" s="6">
        <v>17</v>
      </c>
      <c r="P47" s="6" t="s">
        <v>127</v>
      </c>
    </row>
    <row r="48" spans="1:16" x14ac:dyDescent="0.25">
      <c r="A48">
        <v>47</v>
      </c>
      <c r="B48" t="s">
        <v>208</v>
      </c>
      <c r="C48" s="6" t="s">
        <v>224</v>
      </c>
      <c r="N48" t="s">
        <v>20</v>
      </c>
      <c r="O48" s="6">
        <v>118</v>
      </c>
      <c r="P48" s="6" t="s">
        <v>127</v>
      </c>
    </row>
    <row r="49" spans="1:16" x14ac:dyDescent="0.25">
      <c r="A49">
        <v>48</v>
      </c>
      <c r="B49" t="s">
        <v>221</v>
      </c>
      <c r="C49" s="6" t="s">
        <v>224</v>
      </c>
      <c r="N49" t="s">
        <v>39</v>
      </c>
      <c r="O49" s="6">
        <v>44</v>
      </c>
      <c r="P49" s="6" t="s">
        <v>129</v>
      </c>
    </row>
    <row r="50" spans="1:16" x14ac:dyDescent="0.25">
      <c r="A50">
        <v>49</v>
      </c>
      <c r="B50" t="s">
        <v>297</v>
      </c>
      <c r="C50" s="6" t="s">
        <v>224</v>
      </c>
      <c r="N50" t="s">
        <v>30</v>
      </c>
      <c r="O50" s="6">
        <v>109</v>
      </c>
      <c r="P50" s="6" t="s">
        <v>129</v>
      </c>
    </row>
    <row r="51" spans="1:16" x14ac:dyDescent="0.25">
      <c r="A51">
        <v>50</v>
      </c>
      <c r="B51" t="s">
        <v>298</v>
      </c>
      <c r="C51" s="6" t="s">
        <v>224</v>
      </c>
      <c r="N51" t="s">
        <v>33</v>
      </c>
      <c r="O51" s="6">
        <v>7</v>
      </c>
      <c r="P51" s="6" t="s">
        <v>129</v>
      </c>
    </row>
    <row r="52" spans="1:16" x14ac:dyDescent="0.25">
      <c r="A52">
        <v>51</v>
      </c>
      <c r="B52" t="s">
        <v>299</v>
      </c>
      <c r="C52" s="6" t="s">
        <v>224</v>
      </c>
      <c r="N52" t="s">
        <v>2</v>
      </c>
      <c r="O52" s="6">
        <v>2</v>
      </c>
      <c r="P52" s="6" t="s">
        <v>129</v>
      </c>
    </row>
    <row r="53" spans="1:16" x14ac:dyDescent="0.25">
      <c r="A53">
        <v>52</v>
      </c>
      <c r="B53" t="s">
        <v>218</v>
      </c>
      <c r="C53" s="6" t="s">
        <v>224</v>
      </c>
      <c r="N53" t="s">
        <v>112</v>
      </c>
      <c r="O53" s="6">
        <v>117</v>
      </c>
      <c r="P53" s="6" t="s">
        <v>129</v>
      </c>
    </row>
    <row r="54" spans="1:16" x14ac:dyDescent="0.25">
      <c r="A54">
        <v>53</v>
      </c>
      <c r="B54" t="s">
        <v>334</v>
      </c>
      <c r="C54" s="6" t="s">
        <v>224</v>
      </c>
      <c r="N54" t="s">
        <v>92</v>
      </c>
      <c r="O54" s="6">
        <v>99</v>
      </c>
      <c r="P54" s="6" t="s">
        <v>129</v>
      </c>
    </row>
    <row r="55" spans="1:16" x14ac:dyDescent="0.25">
      <c r="A55">
        <v>54</v>
      </c>
      <c r="B55" t="s">
        <v>220</v>
      </c>
      <c r="C55" s="6" t="s">
        <v>224</v>
      </c>
      <c r="N55" t="s">
        <v>71</v>
      </c>
      <c r="O55" s="6">
        <v>18</v>
      </c>
      <c r="P55" s="6" t="s">
        <v>129</v>
      </c>
    </row>
    <row r="56" spans="1:16" x14ac:dyDescent="0.25">
      <c r="A56">
        <v>55</v>
      </c>
      <c r="B56" t="s">
        <v>214</v>
      </c>
      <c r="C56" s="6" t="s">
        <v>224</v>
      </c>
      <c r="N56" t="s">
        <v>104</v>
      </c>
      <c r="O56" s="6">
        <v>21</v>
      </c>
      <c r="P56" s="6" t="s">
        <v>129</v>
      </c>
    </row>
    <row r="57" spans="1:16" x14ac:dyDescent="0.25">
      <c r="A57">
        <v>56</v>
      </c>
      <c r="B57" t="s">
        <v>302</v>
      </c>
      <c r="C57" s="6" t="s">
        <v>224</v>
      </c>
      <c r="N57" t="s">
        <v>43</v>
      </c>
      <c r="O57" s="6">
        <v>71</v>
      </c>
      <c r="P57" s="6" t="s">
        <v>129</v>
      </c>
    </row>
    <row r="58" spans="1:16" x14ac:dyDescent="0.25">
      <c r="A58" s="10">
        <v>57</v>
      </c>
      <c r="B58" t="s">
        <v>336</v>
      </c>
      <c r="C58" s="6" t="s">
        <v>224</v>
      </c>
      <c r="N58" t="s">
        <v>86</v>
      </c>
      <c r="O58" s="6">
        <v>84</v>
      </c>
      <c r="P58" s="6" t="s">
        <v>129</v>
      </c>
    </row>
    <row r="59" spans="1:16" x14ac:dyDescent="0.25">
      <c r="A59" s="10">
        <v>58</v>
      </c>
      <c r="B59" t="s">
        <v>337</v>
      </c>
      <c r="C59" s="6" t="s">
        <v>224</v>
      </c>
      <c r="N59" t="s">
        <v>64</v>
      </c>
      <c r="O59" s="6">
        <v>98</v>
      </c>
      <c r="P59" s="6" t="s">
        <v>129</v>
      </c>
    </row>
    <row r="60" spans="1:16" x14ac:dyDescent="0.25">
      <c r="A60" s="10">
        <v>59</v>
      </c>
      <c r="B60" t="s">
        <v>339</v>
      </c>
      <c r="C60" s="6" t="s">
        <v>224</v>
      </c>
      <c r="N60" t="s">
        <v>68</v>
      </c>
      <c r="O60" s="6">
        <v>10</v>
      </c>
      <c r="P60" s="6" t="s">
        <v>129</v>
      </c>
    </row>
    <row r="61" spans="1:16" x14ac:dyDescent="0.25">
      <c r="A61" s="10">
        <v>60</v>
      </c>
      <c r="B61" t="s">
        <v>340</v>
      </c>
      <c r="C61" s="6" t="s">
        <v>224</v>
      </c>
      <c r="N61" t="s">
        <v>73</v>
      </c>
      <c r="O61" s="6">
        <v>52</v>
      </c>
      <c r="P61" s="6" t="s">
        <v>129</v>
      </c>
    </row>
    <row r="62" spans="1:16" x14ac:dyDescent="0.25">
      <c r="A62" s="10">
        <v>61</v>
      </c>
      <c r="B62" t="s">
        <v>338</v>
      </c>
      <c r="C62" s="6" t="s">
        <v>224</v>
      </c>
      <c r="N62" t="s">
        <v>89</v>
      </c>
      <c r="O62" s="6">
        <v>106</v>
      </c>
      <c r="P62" s="6" t="s">
        <v>129</v>
      </c>
    </row>
    <row r="63" spans="1:16" x14ac:dyDescent="0.25">
      <c r="A63" s="6"/>
      <c r="N63" t="s">
        <v>15</v>
      </c>
      <c r="O63" s="6">
        <v>27</v>
      </c>
      <c r="P63" s="6" t="s">
        <v>129</v>
      </c>
    </row>
    <row r="64" spans="1:16" x14ac:dyDescent="0.25">
      <c r="A64" s="6"/>
      <c r="N64" t="s">
        <v>34</v>
      </c>
      <c r="O64" s="6">
        <v>88</v>
      </c>
      <c r="P64" s="6" t="s">
        <v>129</v>
      </c>
    </row>
    <row r="65" spans="1:16" x14ac:dyDescent="0.25">
      <c r="A65" s="6"/>
      <c r="N65" t="s">
        <v>93</v>
      </c>
      <c r="O65" s="6">
        <v>94</v>
      </c>
      <c r="P65" s="6" t="s">
        <v>129</v>
      </c>
    </row>
    <row r="66" spans="1:16" x14ac:dyDescent="0.25">
      <c r="A66" s="6"/>
      <c r="N66" t="s">
        <v>10</v>
      </c>
      <c r="O66" s="6">
        <v>61</v>
      </c>
      <c r="P66" s="6" t="s">
        <v>129</v>
      </c>
    </row>
    <row r="67" spans="1:16" x14ac:dyDescent="0.25">
      <c r="A67" s="6"/>
      <c r="N67" t="s">
        <v>54</v>
      </c>
      <c r="O67" s="6">
        <v>31</v>
      </c>
      <c r="P67" s="6" t="s">
        <v>129</v>
      </c>
    </row>
    <row r="68" spans="1:16" x14ac:dyDescent="0.25">
      <c r="N68" t="s">
        <v>111</v>
      </c>
      <c r="O68" s="6">
        <v>115</v>
      </c>
    </row>
    <row r="69" spans="1:16" x14ac:dyDescent="0.25">
      <c r="N69" t="s">
        <v>10</v>
      </c>
      <c r="O69" s="6">
        <v>61</v>
      </c>
    </row>
    <row r="70" spans="1:16" x14ac:dyDescent="0.25">
      <c r="N70" t="s">
        <v>1</v>
      </c>
      <c r="O70" s="6">
        <v>37</v>
      </c>
    </row>
    <row r="71" spans="1:16" x14ac:dyDescent="0.25">
      <c r="N71" t="s">
        <v>48</v>
      </c>
      <c r="O71" s="6">
        <v>68</v>
      </c>
    </row>
    <row r="72" spans="1:16" x14ac:dyDescent="0.25">
      <c r="N72" t="s">
        <v>57</v>
      </c>
      <c r="O72" s="6">
        <v>73</v>
      </c>
    </row>
    <row r="73" spans="1:16" x14ac:dyDescent="0.25">
      <c r="N73" t="s">
        <v>114</v>
      </c>
      <c r="O73" s="6">
        <v>16</v>
      </c>
    </row>
    <row r="74" spans="1:16" x14ac:dyDescent="0.25">
      <c r="N74" t="s">
        <v>105</v>
      </c>
      <c r="O74" s="6">
        <v>38</v>
      </c>
    </row>
    <row r="75" spans="1:16" x14ac:dyDescent="0.25">
      <c r="N75" t="s">
        <v>117</v>
      </c>
      <c r="O75" s="6">
        <v>99</v>
      </c>
    </row>
    <row r="76" spans="1:16" x14ac:dyDescent="0.25">
      <c r="N76" t="s">
        <v>98</v>
      </c>
      <c r="O76" s="6">
        <v>88</v>
      </c>
    </row>
    <row r="77" spans="1:16" x14ac:dyDescent="0.25">
      <c r="N77" t="s">
        <v>121</v>
      </c>
      <c r="O77" s="6">
        <v>62</v>
      </c>
    </row>
    <row r="78" spans="1:16" x14ac:dyDescent="0.25">
      <c r="N78" t="s">
        <v>54</v>
      </c>
      <c r="O78" s="6">
        <v>31</v>
      </c>
    </row>
    <row r="79" spans="1:16" x14ac:dyDescent="0.25">
      <c r="N79" t="s">
        <v>116</v>
      </c>
      <c r="O79" s="6">
        <v>91</v>
      </c>
    </row>
    <row r="80" spans="1:16" x14ac:dyDescent="0.25">
      <c r="N80" t="s">
        <v>108</v>
      </c>
      <c r="O80" s="6">
        <v>47</v>
      </c>
    </row>
    <row r="81" spans="14:15" x14ac:dyDescent="0.25">
      <c r="N81" t="s">
        <v>8</v>
      </c>
      <c r="O81" s="6">
        <v>117</v>
      </c>
    </row>
    <row r="82" spans="14:15" x14ac:dyDescent="0.25">
      <c r="N82" t="s">
        <v>11</v>
      </c>
      <c r="O82" s="6">
        <v>67</v>
      </c>
    </row>
    <row r="83" spans="14:15" x14ac:dyDescent="0.25">
      <c r="N83" t="s">
        <v>75</v>
      </c>
      <c r="O83" s="6">
        <v>60</v>
      </c>
    </row>
    <row r="84" spans="14:15" x14ac:dyDescent="0.25">
      <c r="N84" t="s">
        <v>32</v>
      </c>
      <c r="O84" s="6">
        <v>35</v>
      </c>
    </row>
    <row r="85" spans="14:15" x14ac:dyDescent="0.25">
      <c r="N85" t="s">
        <v>17</v>
      </c>
      <c r="O85" s="6">
        <v>79</v>
      </c>
    </row>
    <row r="86" spans="14:15" x14ac:dyDescent="0.25">
      <c r="N86" t="s">
        <v>102</v>
      </c>
      <c r="O86" s="6">
        <v>89</v>
      </c>
    </row>
    <row r="87" spans="14:15" x14ac:dyDescent="0.25">
      <c r="N87" t="s">
        <v>85</v>
      </c>
      <c r="O87" s="6">
        <v>80</v>
      </c>
    </row>
    <row r="88" spans="14:15" x14ac:dyDescent="0.25">
      <c r="N88" t="s">
        <v>80</v>
      </c>
      <c r="O88" s="6">
        <v>53</v>
      </c>
    </row>
    <row r="89" spans="14:15" x14ac:dyDescent="0.25">
      <c r="N89" t="s">
        <v>50</v>
      </c>
      <c r="O89" s="6">
        <v>11</v>
      </c>
    </row>
    <row r="90" spans="14:15" x14ac:dyDescent="0.25">
      <c r="N90" t="s">
        <v>0</v>
      </c>
      <c r="O90" s="6">
        <v>5</v>
      </c>
    </row>
    <row r="91" spans="14:15" x14ac:dyDescent="0.25">
      <c r="N91" t="s">
        <v>60</v>
      </c>
      <c r="O91" s="6">
        <v>27</v>
      </c>
    </row>
    <row r="92" spans="14:15" x14ac:dyDescent="0.25">
      <c r="N92" t="s">
        <v>44</v>
      </c>
      <c r="O92" s="6">
        <v>112</v>
      </c>
    </row>
    <row r="93" spans="14:15" x14ac:dyDescent="0.25">
      <c r="N93" t="s">
        <v>12</v>
      </c>
      <c r="O93" s="6">
        <v>18</v>
      </c>
    </row>
    <row r="94" spans="14:15" x14ac:dyDescent="0.25">
      <c r="N94" t="s">
        <v>20</v>
      </c>
      <c r="O94" s="6">
        <v>119</v>
      </c>
    </row>
  </sheetData>
  <sortState xmlns:xlrd2="http://schemas.microsoft.com/office/spreadsheetml/2017/richdata2" ref="J2:K25">
    <sortCondition ref="J2:J25"/>
  </sortState>
  <hyperlinks>
    <hyperlink ref="B58" r:id="rId1" tooltip="https://pcmdaily.com/forum/viewthread.php?thread_id=72674" display="https://pcmdaily.com/forum/viewthread.php?thread_id=72674" xr:uid="{99911ECF-1C40-49C6-9E51-596B68409385}"/>
    <hyperlink ref="B59" r:id="rId2" tooltip="https://pcmdaily.com/forum/viewthread.php?thread_id=72691" display="https://pcmdaily.com/forum/viewthread.php?thread_id=72691" xr:uid="{C10EC9D2-4EE4-4E9F-BC26-3B88107A1528}"/>
    <hyperlink ref="B60" r:id="rId3" tooltip="https://pcmdaily.com/forum/viewthread.php?thread_id=72666" display="https://pcmdaily.com/forum/viewthread.php?thread_id=72666" xr:uid="{4032EC9F-2BF1-442C-B8B7-750D2B86BDE3}"/>
    <hyperlink ref="B61" r:id="rId4" tooltip="https://pcmdaily.com/forum/viewthread.php?thread_id=72669" display="https://pcmdaily.com/forum/viewthread.php?thread_id=72669" xr:uid="{EE0C0247-3C77-45F0-93CB-82873AAC698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83EA-B827-4391-B4AF-E33B786A5870}">
  <sheetPr>
    <tabColor rgb="FFFF0000"/>
  </sheetPr>
  <dimension ref="F1:CJ38"/>
  <sheetViews>
    <sheetView workbookViewId="0">
      <selection activeCell="A6" sqref="A6"/>
    </sheetView>
  </sheetViews>
  <sheetFormatPr defaultRowHeight="15" x14ac:dyDescent="0.25"/>
  <sheetData>
    <row r="1" spans="6:88" x14ac:dyDescent="0.25">
      <c r="H1" t="s">
        <v>49</v>
      </c>
      <c r="I1" t="s">
        <v>87</v>
      </c>
      <c r="J1" t="s">
        <v>30</v>
      </c>
      <c r="K1" t="s">
        <v>30</v>
      </c>
      <c r="L1" t="s">
        <v>38</v>
      </c>
      <c r="M1" t="s">
        <v>58</v>
      </c>
      <c r="N1" t="s">
        <v>2</v>
      </c>
      <c r="O1" t="s">
        <v>13</v>
      </c>
      <c r="P1" t="s">
        <v>112</v>
      </c>
      <c r="Q1" t="s">
        <v>67</v>
      </c>
      <c r="R1" t="s">
        <v>67</v>
      </c>
      <c r="S1" t="s">
        <v>47</v>
      </c>
      <c r="T1" t="s">
        <v>47</v>
      </c>
      <c r="U1" t="s">
        <v>47</v>
      </c>
      <c r="V1" t="s">
        <v>47</v>
      </c>
      <c r="W1" t="s">
        <v>47</v>
      </c>
      <c r="X1" t="s">
        <v>90</v>
      </c>
      <c r="Y1" t="s">
        <v>106</v>
      </c>
      <c r="Z1" t="s">
        <v>88</v>
      </c>
      <c r="AA1" t="s">
        <v>14</v>
      </c>
      <c r="AB1" t="s">
        <v>7</v>
      </c>
      <c r="AC1" t="s">
        <v>7</v>
      </c>
      <c r="AD1" t="s">
        <v>107</v>
      </c>
      <c r="AE1" t="s">
        <v>107</v>
      </c>
      <c r="AF1" t="s">
        <v>107</v>
      </c>
      <c r="AG1" t="s">
        <v>104</v>
      </c>
      <c r="AH1" t="s">
        <v>64</v>
      </c>
      <c r="AI1" t="s">
        <v>70</v>
      </c>
      <c r="AJ1" t="s">
        <v>68</v>
      </c>
      <c r="AK1" t="s">
        <v>110</v>
      </c>
      <c r="AL1" t="s">
        <v>46</v>
      </c>
      <c r="AM1" t="s">
        <v>65</v>
      </c>
      <c r="AN1" t="s">
        <v>65</v>
      </c>
      <c r="AO1" t="s">
        <v>31</v>
      </c>
      <c r="AP1" t="s">
        <v>77</v>
      </c>
      <c r="AQ1" t="s">
        <v>78</v>
      </c>
      <c r="AR1" t="s">
        <v>45</v>
      </c>
      <c r="AS1" t="s">
        <v>101</v>
      </c>
      <c r="AT1" t="s">
        <v>109</v>
      </c>
      <c r="AU1" t="s">
        <v>109</v>
      </c>
      <c r="AV1" t="s">
        <v>34</v>
      </c>
      <c r="AW1" t="s">
        <v>34</v>
      </c>
      <c r="AX1" t="s">
        <v>56</v>
      </c>
      <c r="AY1" t="s">
        <v>56</v>
      </c>
      <c r="AZ1" t="s">
        <v>56</v>
      </c>
      <c r="BA1" t="s">
        <v>56</v>
      </c>
      <c r="BB1" t="s">
        <v>93</v>
      </c>
      <c r="BC1" t="s">
        <v>53</v>
      </c>
      <c r="BD1" t="s">
        <v>16</v>
      </c>
      <c r="BE1" t="s">
        <v>111</v>
      </c>
      <c r="BF1" t="s">
        <v>10</v>
      </c>
      <c r="BG1" t="s">
        <v>10</v>
      </c>
      <c r="BH1" t="s">
        <v>48</v>
      </c>
      <c r="BI1" t="s">
        <v>48</v>
      </c>
      <c r="BJ1" t="s">
        <v>48</v>
      </c>
      <c r="BK1" t="s">
        <v>48</v>
      </c>
      <c r="BL1" t="s">
        <v>105</v>
      </c>
      <c r="BM1" t="s">
        <v>105</v>
      </c>
      <c r="BN1" t="s">
        <v>61</v>
      </c>
      <c r="BO1" t="s">
        <v>54</v>
      </c>
      <c r="BP1" t="s">
        <v>54</v>
      </c>
      <c r="BQ1" t="s">
        <v>40</v>
      </c>
      <c r="BR1" t="s">
        <v>116</v>
      </c>
      <c r="BS1" t="s">
        <v>66</v>
      </c>
      <c r="BT1" t="s">
        <v>66</v>
      </c>
      <c r="BU1" t="s">
        <v>32</v>
      </c>
      <c r="BV1" t="s">
        <v>17</v>
      </c>
      <c r="BW1" t="s">
        <v>102</v>
      </c>
      <c r="BX1" t="s">
        <v>80</v>
      </c>
      <c r="BY1" t="s">
        <v>307</v>
      </c>
      <c r="BZ1" t="s">
        <v>307</v>
      </c>
      <c r="CA1" t="s">
        <v>60</v>
      </c>
      <c r="CB1" t="s">
        <v>60</v>
      </c>
      <c r="CC1" t="s">
        <v>37</v>
      </c>
      <c r="CD1" t="s">
        <v>37</v>
      </c>
      <c r="CE1" t="s">
        <v>37</v>
      </c>
      <c r="CF1" t="s">
        <v>37</v>
      </c>
      <c r="CG1" t="s">
        <v>37</v>
      </c>
      <c r="CH1" t="s">
        <v>12</v>
      </c>
      <c r="CI1" t="s">
        <v>12</v>
      </c>
      <c r="CJ1" t="s">
        <v>12</v>
      </c>
    </row>
    <row r="2" spans="6:88" x14ac:dyDescent="0.25">
      <c r="H2" t="s">
        <v>119</v>
      </c>
      <c r="I2" t="s">
        <v>121</v>
      </c>
      <c r="J2" t="s">
        <v>51</v>
      </c>
      <c r="K2" t="s">
        <v>111</v>
      </c>
      <c r="L2" t="s">
        <v>118</v>
      </c>
      <c r="M2" t="s">
        <v>9</v>
      </c>
      <c r="N2" t="s">
        <v>100</v>
      </c>
      <c r="O2" t="s">
        <v>93</v>
      </c>
      <c r="P2" t="s">
        <v>20</v>
      </c>
      <c r="Q2" t="s">
        <v>112</v>
      </c>
      <c r="R2" t="s">
        <v>20</v>
      </c>
      <c r="S2" t="s">
        <v>39</v>
      </c>
      <c r="T2" t="s">
        <v>62</v>
      </c>
      <c r="U2" t="s">
        <v>304</v>
      </c>
      <c r="V2" t="s">
        <v>6</v>
      </c>
      <c r="W2" t="s">
        <v>303</v>
      </c>
      <c r="X2" t="s">
        <v>52</v>
      </c>
      <c r="Y2" t="s">
        <v>76</v>
      </c>
      <c r="Z2" t="s">
        <v>96</v>
      </c>
      <c r="AA2" t="s">
        <v>15</v>
      </c>
      <c r="AB2" t="s">
        <v>83</v>
      </c>
      <c r="AC2" t="s">
        <v>44</v>
      </c>
      <c r="AD2" t="s">
        <v>87</v>
      </c>
      <c r="AE2" t="s">
        <v>120</v>
      </c>
      <c r="AF2" t="s">
        <v>82</v>
      </c>
      <c r="AG2" t="s">
        <v>179</v>
      </c>
      <c r="AH2" t="s">
        <v>92</v>
      </c>
      <c r="AI2" t="s">
        <v>36</v>
      </c>
      <c r="AJ2" t="s">
        <v>79</v>
      </c>
      <c r="AK2" t="s">
        <v>41</v>
      </c>
      <c r="AL2" t="s">
        <v>19</v>
      </c>
      <c r="AM2" t="s">
        <v>161</v>
      </c>
      <c r="AN2" t="s">
        <v>97</v>
      </c>
      <c r="AO2" t="s">
        <v>11</v>
      </c>
      <c r="AP2" t="s">
        <v>50</v>
      </c>
      <c r="AQ2" t="s">
        <v>14</v>
      </c>
      <c r="AR2" t="s">
        <v>113</v>
      </c>
      <c r="AS2" t="s">
        <v>17</v>
      </c>
      <c r="AT2" t="s">
        <v>41</v>
      </c>
      <c r="AU2" t="s">
        <v>110</v>
      </c>
      <c r="AV2" t="s">
        <v>94</v>
      </c>
      <c r="AW2" t="s">
        <v>98</v>
      </c>
      <c r="AX2" t="s">
        <v>5</v>
      </c>
      <c r="AY2" t="s">
        <v>115</v>
      </c>
      <c r="AZ2" t="s">
        <v>86</v>
      </c>
      <c r="BA2" t="s">
        <v>8</v>
      </c>
      <c r="BB2" t="s">
        <v>35</v>
      </c>
      <c r="BC2" t="s">
        <v>38</v>
      </c>
      <c r="BD2" t="s">
        <v>75</v>
      </c>
      <c r="BE2" t="s">
        <v>4</v>
      </c>
      <c r="BF2" t="s">
        <v>306</v>
      </c>
      <c r="BG2" t="s">
        <v>103</v>
      </c>
      <c r="BH2" t="s">
        <v>69</v>
      </c>
      <c r="BI2" t="s">
        <v>42</v>
      </c>
      <c r="BJ2" t="s">
        <v>123</v>
      </c>
      <c r="BK2" t="s">
        <v>43</v>
      </c>
      <c r="BL2" t="s">
        <v>3</v>
      </c>
      <c r="BM2" t="s">
        <v>74</v>
      </c>
      <c r="BN2" t="s">
        <v>10</v>
      </c>
      <c r="BO2" t="s">
        <v>95</v>
      </c>
      <c r="BP2" t="s">
        <v>72</v>
      </c>
      <c r="BQ2" t="s">
        <v>33</v>
      </c>
      <c r="BR2" t="s">
        <v>0</v>
      </c>
      <c r="BS2" t="s">
        <v>100</v>
      </c>
      <c r="BT2" t="s">
        <v>2</v>
      </c>
      <c r="BU2" t="s">
        <v>1</v>
      </c>
      <c r="BV2" t="s">
        <v>85</v>
      </c>
      <c r="BW2" t="s">
        <v>56</v>
      </c>
      <c r="BX2" t="s">
        <v>73</v>
      </c>
      <c r="BY2" t="s">
        <v>91</v>
      </c>
      <c r="BZ2" t="s">
        <v>53</v>
      </c>
      <c r="CA2" t="s">
        <v>99</v>
      </c>
      <c r="CB2" t="s">
        <v>55</v>
      </c>
      <c r="CC2" t="s">
        <v>18</v>
      </c>
      <c r="CD2" t="s">
        <v>84</v>
      </c>
      <c r="CE2" t="s">
        <v>122</v>
      </c>
      <c r="CF2" t="s">
        <v>89</v>
      </c>
      <c r="CG2" t="s">
        <v>108</v>
      </c>
      <c r="CH2" t="s">
        <v>81</v>
      </c>
      <c r="CI2" t="s">
        <v>63</v>
      </c>
      <c r="CJ2" t="s">
        <v>71</v>
      </c>
    </row>
    <row r="8" spans="6:88" x14ac:dyDescent="0.25">
      <c r="F8">
        <f t="shared" ref="F8:F38" si="0">COUNTIF(H8:CJ8,"&gt;1")</f>
        <v>0</v>
      </c>
      <c r="H8">
        <f>IFERROR(INDEX(Planner!$H9:$BO9,1,MATCH(H$1,Planner!$H$5:$BO$5,0))+INDEX(Planner!$H9:$BO9,MATCH(H$2,Planner!$H$5:$BO$5,0)),0)</f>
        <v>0</v>
      </c>
      <c r="I8">
        <f>IFERROR(INDEX(Planner!$H9:$BO9,1,MATCH(I$1,Planner!$H$5:$BO$5,0))+INDEX(Planner!$H9:$BO9,MATCH(I$2,Planner!$H$5:$BO$5,0)),0)</f>
        <v>0</v>
      </c>
      <c r="J8">
        <f>IFERROR(INDEX(Planner!$H9:$BO9,1,MATCH(J$1,Planner!$H$5:$BO$5,0))+INDEX(Planner!$H9:$BO9,MATCH(J$2,Planner!$H$5:$BO$5,0)),0)</f>
        <v>0</v>
      </c>
      <c r="K8">
        <f>IFERROR(INDEX(Planner!$H9:$BO9,1,MATCH(K$1,Planner!$H$5:$BO$5,0))+INDEX(Planner!$H9:$BO9,MATCH(K$2,Planner!$H$5:$BO$5,0)),0)</f>
        <v>0</v>
      </c>
      <c r="L8">
        <f>IFERROR(INDEX(Planner!$H9:$BO9,1,MATCH(L$1,Planner!$H$5:$BO$5,0))+INDEX(Planner!$H9:$BO9,MATCH(L$2,Planner!$H$5:$BO$5,0)),0)</f>
        <v>0</v>
      </c>
      <c r="M8">
        <f>IFERROR(INDEX(Planner!$H9:$BO9,1,MATCH(M$1,Planner!$H$5:$BO$5,0))+INDEX(Planner!$H9:$BO9,MATCH(M$2,Planner!$H$5:$BO$5,0)),0)</f>
        <v>0</v>
      </c>
      <c r="N8">
        <f>IFERROR(INDEX(Planner!$H9:$BO9,1,MATCH(N$1,Planner!$H$5:$BO$5,0))+INDEX(Planner!$H9:$BO9,MATCH(N$2,Planner!$H$5:$BO$5,0)),0)</f>
        <v>0</v>
      </c>
      <c r="O8">
        <f>IFERROR(INDEX(Planner!$H9:$BO9,1,MATCH(O$1,Planner!$H$5:$BO$5,0))+INDEX(Planner!$H9:$BO9,MATCH(O$2,Planner!$H$5:$BO$5,0)),0)</f>
        <v>0</v>
      </c>
      <c r="P8">
        <f>IFERROR(INDEX(Planner!$H9:$BO9,1,MATCH(P$1,Planner!$H$5:$BO$5,0))+INDEX(Planner!$H9:$BO9,MATCH(P$2,Planner!$H$5:$BO$5,0)),0)</f>
        <v>0</v>
      </c>
      <c r="Q8">
        <f>IFERROR(INDEX(Planner!$H9:$BO9,1,MATCH(Q$1,Planner!$H$5:$BO$5,0))+INDEX(Planner!$H9:$BO9,MATCH(Q$2,Planner!$H$5:$BO$5,0)),0)</f>
        <v>0</v>
      </c>
      <c r="R8">
        <f>IFERROR(INDEX(Planner!$H9:$BO9,1,MATCH(R$1,Planner!$H$5:$BO$5,0))+INDEX(Planner!$H9:$BO9,MATCH(R$2,Planner!$H$5:$BO$5,0)),0)</f>
        <v>0</v>
      </c>
      <c r="S8">
        <f>IFERROR(INDEX(Planner!$H9:$BO9,1,MATCH(S$1,Planner!$H$5:$BO$5,0))+INDEX(Planner!$H9:$BO9,MATCH(S$2,Planner!$H$5:$BO$5,0)),0)</f>
        <v>0</v>
      </c>
      <c r="T8">
        <f>IFERROR(INDEX(Planner!$H9:$BO9,1,MATCH(T$1,Planner!$H$5:$BO$5,0))+INDEX(Planner!$H9:$BO9,MATCH(T$2,Planner!$H$5:$BO$5,0)),0)</f>
        <v>0</v>
      </c>
      <c r="U8">
        <f>IFERROR(INDEX(Planner!$H9:$BO9,1,MATCH(U$1,Planner!$H$5:$BO$5,0))+INDEX(Planner!$H9:$BO9,MATCH(U$2,Planner!$H$5:$BO$5,0)),0)</f>
        <v>0</v>
      </c>
      <c r="V8">
        <f>IFERROR(INDEX(Planner!$H9:$BO9,1,MATCH(V$1,Planner!$H$5:$BO$5,0))+INDEX(Planner!$H9:$BO9,MATCH(V$2,Planner!$H$5:$BO$5,0)),0)</f>
        <v>0</v>
      </c>
      <c r="W8">
        <f>IFERROR(INDEX(Planner!$H9:$BO9,1,MATCH(W$1,Planner!$H$5:$BO$5,0))+INDEX(Planner!$H9:$BO9,MATCH(W$2,Planner!$H$5:$BO$5,0)),0)</f>
        <v>0</v>
      </c>
      <c r="X8">
        <f>IFERROR(INDEX(Planner!$H9:$BO9,1,MATCH(X$1,Planner!$H$5:$BO$5,0))+INDEX(Planner!$H9:$BO9,MATCH(X$2,Planner!$H$5:$BO$5,0)),0)</f>
        <v>0</v>
      </c>
      <c r="Y8">
        <f>IFERROR(INDEX(Planner!$H9:$BO9,1,MATCH(Y$1,Planner!$H$5:$BO$5,0))+INDEX(Planner!$H9:$BO9,MATCH(Y$2,Planner!$H$5:$BO$5,0)),0)</f>
        <v>0</v>
      </c>
      <c r="Z8">
        <f>IFERROR(INDEX(Planner!$H9:$BO9,1,MATCH(Z$1,Planner!$H$5:$BO$5,0))+INDEX(Planner!$H9:$BO9,MATCH(Z$2,Planner!$H$5:$BO$5,0)),0)</f>
        <v>0</v>
      </c>
      <c r="AA8">
        <f>IFERROR(INDEX(Planner!$H9:$BO9,1,MATCH(AA$1,Planner!$H$5:$BO$5,0))+INDEX(Planner!$H9:$BO9,MATCH(AA$2,Planner!$H$5:$BO$5,0)),0)</f>
        <v>0</v>
      </c>
      <c r="AB8">
        <f>IFERROR(INDEX(Planner!$H9:$BO9,1,MATCH(AB$1,Planner!$H$5:$BO$5,0))+INDEX(Planner!$H9:$BO9,MATCH(AB$2,Planner!$H$5:$BO$5,0)),0)</f>
        <v>0</v>
      </c>
      <c r="AC8">
        <f>IFERROR(INDEX(Planner!$H9:$BO9,1,MATCH(AC$1,Planner!$H$5:$BO$5,0))+INDEX(Planner!$H9:$BO9,MATCH(AC$2,Planner!$H$5:$BO$5,0)),0)</f>
        <v>0</v>
      </c>
      <c r="AD8">
        <f>IFERROR(INDEX(Planner!$H9:$BO9,1,MATCH(AD$1,Planner!$H$5:$BO$5,0))+INDEX(Planner!$H9:$BO9,MATCH(AD$2,Planner!$H$5:$BO$5,0)),0)</f>
        <v>0</v>
      </c>
      <c r="AE8">
        <f>IFERROR(INDEX(Planner!$H9:$BO9,1,MATCH(AE$1,Planner!$H$5:$BO$5,0))+INDEX(Planner!$H9:$BO9,MATCH(AE$2,Planner!$H$5:$BO$5,0)),0)</f>
        <v>0</v>
      </c>
      <c r="AF8">
        <f>IFERROR(INDEX(Planner!$H9:$BO9,1,MATCH(AF$1,Planner!$H$5:$BO$5,0))+INDEX(Planner!$H9:$BO9,MATCH(AF$2,Planner!$H$5:$BO$5,0)),0)</f>
        <v>0</v>
      </c>
      <c r="AG8">
        <f>IFERROR(INDEX(Planner!$H9:$BO9,1,MATCH(AG$1,Planner!$H$5:$BO$5,0))+INDEX(Planner!$H9:$BO9,MATCH(AG$2,Planner!$H$5:$BO$5,0)),0)</f>
        <v>0</v>
      </c>
      <c r="AH8">
        <f>IFERROR(INDEX(Planner!$H9:$BO9,1,MATCH(AH$1,Planner!$H$5:$BO$5,0))+INDEX(Planner!$H9:$BO9,MATCH(AH$2,Planner!$H$5:$BO$5,0)),0)</f>
        <v>0</v>
      </c>
      <c r="AI8">
        <f>IFERROR(INDEX(Planner!$H9:$BO9,1,MATCH(AI$1,Planner!$H$5:$BO$5,0))+INDEX(Planner!$H9:$BO9,MATCH(AI$2,Planner!$H$5:$BO$5,0)),0)</f>
        <v>0</v>
      </c>
      <c r="AJ8">
        <f>IFERROR(INDEX(Planner!$H9:$BO9,1,MATCH(AJ$1,Planner!$H$5:$BO$5,0))+INDEX(Planner!$H9:$BO9,MATCH(AJ$2,Planner!$H$5:$BO$5,0)),0)</f>
        <v>0</v>
      </c>
      <c r="AK8">
        <f>IFERROR(INDEX(Planner!$H9:$BO9,1,MATCH(AK$1,Planner!$H$5:$BO$5,0))+INDEX(Planner!$H9:$BO9,MATCH(AK$2,Planner!$H$5:$BO$5,0)),0)</f>
        <v>0</v>
      </c>
      <c r="AL8">
        <f>IFERROR(INDEX(Planner!$H9:$BO9,1,MATCH(AL$1,Planner!$H$5:$BO$5,0))+INDEX(Planner!$H9:$BO9,MATCH(AL$2,Planner!$H$5:$BO$5,0)),0)</f>
        <v>0</v>
      </c>
      <c r="AM8">
        <f>IFERROR(INDEX(Planner!$H9:$BO9,1,MATCH(AM$1,Planner!$H$5:$BO$5,0))+INDEX(Planner!$H9:$BO9,MATCH(AM$2,Planner!$H$5:$BO$5,0)),0)</f>
        <v>0</v>
      </c>
      <c r="AN8">
        <f>IFERROR(INDEX(Planner!$H9:$BO9,1,MATCH(AN$1,Planner!$H$5:$BO$5,0))+INDEX(Planner!$H9:$BO9,MATCH(AN$2,Planner!$H$5:$BO$5,0)),0)</f>
        <v>0</v>
      </c>
      <c r="AO8">
        <f>IFERROR(INDEX(Planner!$H9:$BO9,1,MATCH(AO$1,Planner!$H$5:$BO$5,0))+INDEX(Planner!$H9:$BO9,MATCH(AO$2,Planner!$H$5:$BO$5,0)),0)</f>
        <v>0</v>
      </c>
      <c r="AP8">
        <f>IFERROR(INDEX(Planner!$H9:$BO9,1,MATCH(AP$1,Planner!$H$5:$BO$5,0))+INDEX(Planner!$H9:$BO9,MATCH(AP$2,Planner!$H$5:$BO$5,0)),0)</f>
        <v>0</v>
      </c>
      <c r="AQ8">
        <f>IFERROR(INDEX(Planner!$H9:$BO9,1,MATCH(AQ$1,Planner!$H$5:$BO$5,0))+INDEX(Planner!$H9:$BO9,MATCH(AQ$2,Planner!$H$5:$BO$5,0)),0)</f>
        <v>0</v>
      </c>
      <c r="AR8">
        <f>IFERROR(INDEX(Planner!$H9:$BO9,1,MATCH(AR$1,Planner!$H$5:$BO$5,0))+INDEX(Planner!$H9:$BO9,MATCH(AR$2,Planner!$H$5:$BO$5,0)),0)</f>
        <v>0</v>
      </c>
      <c r="AS8">
        <f>IFERROR(INDEX(Planner!$H9:$BO9,1,MATCH(AS$1,Planner!$H$5:$BO$5,0))+INDEX(Planner!$H9:$BO9,MATCH(AS$2,Planner!$H$5:$BO$5,0)),0)</f>
        <v>0</v>
      </c>
      <c r="AT8">
        <f>IFERROR(INDEX(Planner!$H9:$BO9,1,MATCH(AT$1,Planner!$H$5:$BO$5,0))+INDEX(Planner!$H9:$BO9,MATCH(AT$2,Planner!$H$5:$BO$5,0)),0)</f>
        <v>0</v>
      </c>
      <c r="AU8">
        <f>IFERROR(INDEX(Planner!$H9:$BO9,1,MATCH(AU$1,Planner!$H$5:$BO$5,0))+INDEX(Planner!$H9:$BO9,MATCH(AU$2,Planner!$H$5:$BO$5,0)),0)</f>
        <v>0</v>
      </c>
      <c r="AV8">
        <f>IFERROR(INDEX(Planner!$H9:$BO9,1,MATCH(AV$1,Planner!$H$5:$BO$5,0))+INDEX(Planner!$H9:$BO9,MATCH(AV$2,Planner!$H$5:$BO$5,0)),0)</f>
        <v>0</v>
      </c>
      <c r="AW8">
        <f>IFERROR(INDEX(Planner!$H9:$BO9,1,MATCH(AW$1,Planner!$H$5:$BO$5,0))+INDEX(Planner!$H9:$BO9,MATCH(AW$2,Planner!$H$5:$BO$5,0)),0)</f>
        <v>0</v>
      </c>
      <c r="AX8">
        <f>IFERROR(INDEX(Planner!$H9:$BO9,1,MATCH(AX$1,Planner!$H$5:$BO$5,0))+INDEX(Planner!$H9:$BO9,MATCH(AX$2,Planner!$H$5:$BO$5,0)),0)</f>
        <v>0</v>
      </c>
      <c r="AY8">
        <f>IFERROR(INDEX(Planner!$H9:$BO9,1,MATCH(AY$1,Planner!$H$5:$BO$5,0))+INDEX(Planner!$H9:$BO9,MATCH(AY$2,Planner!$H$5:$BO$5,0)),0)</f>
        <v>0</v>
      </c>
      <c r="AZ8">
        <f>IFERROR(INDEX(Planner!$H9:$BO9,1,MATCH(AZ$1,Planner!$H$5:$BO$5,0))+INDEX(Planner!$H9:$BO9,MATCH(AZ$2,Planner!$H$5:$BO$5,0)),0)</f>
        <v>0</v>
      </c>
      <c r="BA8">
        <f>IFERROR(INDEX(Planner!$H9:$BO9,1,MATCH(BA$1,Planner!$H$5:$BO$5,0))+INDEX(Planner!$H9:$BO9,MATCH(BA$2,Planner!$H$5:$BO$5,0)),0)</f>
        <v>0</v>
      </c>
      <c r="BB8">
        <f>IFERROR(INDEX(Planner!$H9:$BO9,1,MATCH(BB$1,Planner!$H$5:$BO$5,0))+INDEX(Planner!$H9:$BO9,MATCH(BB$2,Planner!$H$5:$BO$5,0)),0)</f>
        <v>0</v>
      </c>
      <c r="BC8">
        <f>IFERROR(INDEX(Planner!$H9:$BO9,1,MATCH(BC$1,Planner!$H$5:$BO$5,0))+INDEX(Planner!$H9:$BO9,MATCH(BC$2,Planner!$H$5:$BO$5,0)),0)</f>
        <v>0</v>
      </c>
      <c r="BD8">
        <f>IFERROR(INDEX(Planner!$H9:$BO9,1,MATCH(BD$1,Planner!$H$5:$BO$5,0))+INDEX(Planner!$H9:$BO9,MATCH(BD$2,Planner!$H$5:$BO$5,0)),0)</f>
        <v>0</v>
      </c>
      <c r="BE8">
        <f>IFERROR(INDEX(Planner!$H9:$BO9,1,MATCH(BE$1,Planner!$H$5:$BO$5,0))+INDEX(Planner!$H9:$BO9,MATCH(BE$2,Planner!$H$5:$BO$5,0)),0)</f>
        <v>0</v>
      </c>
      <c r="BF8">
        <f>IFERROR(INDEX(Planner!$H9:$BO9,1,MATCH(BF$1,Planner!$H$5:$BO$5,0))+INDEX(Planner!$H9:$BO9,MATCH(BF$2,Planner!$H$5:$BO$5,0)),0)</f>
        <v>0</v>
      </c>
      <c r="BG8">
        <f>IFERROR(INDEX(Planner!$H9:$BO9,1,MATCH(BG$1,Planner!$H$5:$BO$5,0))+INDEX(Planner!$H9:$BO9,MATCH(BG$2,Planner!$H$5:$BO$5,0)),0)</f>
        <v>0</v>
      </c>
      <c r="BH8">
        <f>IFERROR(INDEX(Planner!$H9:$BO9,1,MATCH(BH$1,Planner!$H$5:$BO$5,0))+INDEX(Planner!$H9:$BO9,MATCH(BH$2,Planner!$H$5:$BO$5,0)),0)</f>
        <v>0</v>
      </c>
      <c r="BI8">
        <f>IFERROR(INDEX(Planner!$H9:$BO9,1,MATCH(BI$1,Planner!$H$5:$BO$5,0))+INDEX(Planner!$H9:$BO9,MATCH(BI$2,Planner!$H$5:$BO$5,0)),0)</f>
        <v>0</v>
      </c>
      <c r="BJ8">
        <f>IFERROR(INDEX(Planner!$H9:$BO9,1,MATCH(BJ$1,Planner!$H$5:$BO$5,0))+INDEX(Planner!$H9:$BO9,MATCH(BJ$2,Planner!$H$5:$BO$5,0)),0)</f>
        <v>0</v>
      </c>
      <c r="BK8">
        <f>IFERROR(INDEX(Planner!$H9:$BO9,1,MATCH(BK$1,Planner!$H$5:$BO$5,0))+INDEX(Planner!$H9:$BO9,MATCH(BK$2,Planner!$H$5:$BO$5,0)),0)</f>
        <v>0</v>
      </c>
      <c r="BL8">
        <f>IFERROR(INDEX(Planner!$H9:$BO9,1,MATCH(BL$1,Planner!$H$5:$BO$5,0))+INDEX(Planner!$H9:$BO9,MATCH(BL$2,Planner!$H$5:$BO$5,0)),0)</f>
        <v>0</v>
      </c>
      <c r="BM8">
        <f>IFERROR(INDEX(Planner!$H9:$BO9,1,MATCH(BM$1,Planner!$H$5:$BO$5,0))+INDEX(Planner!$H9:$BO9,MATCH(BM$2,Planner!$H$5:$BO$5,0)),0)</f>
        <v>0</v>
      </c>
      <c r="BN8">
        <f>IFERROR(INDEX(Planner!$H9:$BO9,1,MATCH(BN$1,Planner!$H$5:$BO$5,0))+INDEX(Planner!$H9:$BO9,MATCH(BN$2,Planner!$H$5:$BO$5,0)),0)</f>
        <v>0</v>
      </c>
      <c r="BO8">
        <f>IFERROR(INDEX(Planner!$H9:$BO9,1,MATCH(BO$1,Planner!$H$5:$BO$5,0))+INDEX(Planner!$H9:$BO9,MATCH(BO$2,Planner!$H$5:$BO$5,0)),0)</f>
        <v>0</v>
      </c>
      <c r="BP8">
        <f>IFERROR(INDEX(Planner!$H9:$BO9,1,MATCH(BP$1,Planner!$H$5:$BO$5,0))+INDEX(Planner!$H9:$BO9,MATCH(BP$2,Planner!$H$5:$BO$5,0)),0)</f>
        <v>0</v>
      </c>
      <c r="BQ8">
        <f>IFERROR(INDEX(Planner!$H9:$BO9,1,MATCH(BQ$1,Planner!$H$5:$BO$5,0))+INDEX(Planner!$H9:$BO9,MATCH(BQ$2,Planner!$H$5:$BO$5,0)),0)</f>
        <v>0</v>
      </c>
      <c r="BR8">
        <f>IFERROR(INDEX(Planner!$H9:$BO9,1,MATCH(BR$1,Planner!$H$5:$BO$5,0))+INDEX(Planner!$H9:$BO9,MATCH(BR$2,Planner!$H$5:$BO$5,0)),0)</f>
        <v>0</v>
      </c>
      <c r="BS8">
        <f>IFERROR(INDEX(Planner!$H9:$BO9,1,MATCH(BS$1,Planner!$H$5:$BO$5,0))+INDEX(Planner!$H9:$BO9,MATCH(BS$2,Planner!$H$5:$BO$5,0)),0)</f>
        <v>0</v>
      </c>
      <c r="BT8">
        <f>IFERROR(INDEX(Planner!$H9:$BO9,1,MATCH(BT$1,Planner!$H$5:$BO$5,0))+INDEX(Planner!$H9:$BO9,MATCH(BT$2,Planner!$H$5:$BO$5,0)),0)</f>
        <v>0</v>
      </c>
      <c r="BU8">
        <f>IFERROR(INDEX(Planner!$H9:$BO9,1,MATCH(BU$1,Planner!$H$5:$BO$5,0))+INDEX(Planner!$H9:$BO9,MATCH(BU$2,Planner!$H$5:$BO$5,0)),0)</f>
        <v>0</v>
      </c>
      <c r="BV8">
        <f>IFERROR(INDEX(Planner!$H9:$BO9,1,MATCH(BV$1,Planner!$H$5:$BO$5,0))+INDEX(Planner!$H9:$BO9,MATCH(BV$2,Planner!$H$5:$BO$5,0)),0)</f>
        <v>0</v>
      </c>
      <c r="BW8">
        <f>IFERROR(INDEX(Planner!$H9:$BO9,1,MATCH(BW$1,Planner!$H$5:$BO$5,0))+INDEX(Planner!$H9:$BO9,MATCH(BW$2,Planner!$H$5:$BO$5,0)),0)</f>
        <v>0</v>
      </c>
      <c r="BX8">
        <f>IFERROR(INDEX(Planner!$H9:$BO9,1,MATCH(BX$1,Planner!$H$5:$BO$5,0))+INDEX(Planner!$H9:$BO9,MATCH(BX$2,Planner!$H$5:$BO$5,0)),0)</f>
        <v>0</v>
      </c>
      <c r="BY8">
        <f>IFERROR(INDEX(Planner!$H9:$BO9,1,MATCH(BY$1,Planner!$H$5:$BO$5,0))+INDEX(Planner!$H9:$BO9,MATCH(BY$2,Planner!$H$5:$BO$5,0)),0)</f>
        <v>0</v>
      </c>
      <c r="BZ8">
        <f>IFERROR(INDEX(Planner!$H9:$BO9,1,MATCH(BZ$1,Planner!$H$5:$BO$5,0))+INDEX(Planner!$H9:$BO9,MATCH(BZ$2,Planner!$H$5:$BO$5,0)),0)</f>
        <v>0</v>
      </c>
      <c r="CA8">
        <f>IFERROR(INDEX(Planner!$H9:$BO9,1,MATCH(CA$1,Planner!$H$5:$BO$5,0))+INDEX(Planner!$H9:$BO9,MATCH(CA$2,Planner!$H$5:$BO$5,0)),0)</f>
        <v>0</v>
      </c>
      <c r="CB8">
        <f>IFERROR(INDEX(Planner!$H9:$BO9,1,MATCH(CB$1,Planner!$H$5:$BO$5,0))+INDEX(Planner!$H9:$BO9,MATCH(CB$2,Planner!$H$5:$BO$5,0)),0)</f>
        <v>0</v>
      </c>
      <c r="CC8">
        <f>IFERROR(INDEX(Planner!$H9:$BO9,1,MATCH(CC$1,Planner!$H$5:$BO$5,0))+INDEX(Planner!$H9:$BO9,MATCH(CC$2,Planner!$H$5:$BO$5,0)),0)</f>
        <v>0</v>
      </c>
      <c r="CD8">
        <f>IFERROR(INDEX(Planner!$H9:$BO9,1,MATCH(CD$1,Planner!$H$5:$BO$5,0))+INDEX(Planner!$H9:$BO9,MATCH(CD$2,Planner!$H$5:$BO$5,0)),0)</f>
        <v>0</v>
      </c>
      <c r="CE8">
        <f>IFERROR(INDEX(Planner!$H9:$BO9,1,MATCH(CE$1,Planner!$H$5:$BO$5,0))+INDEX(Planner!$H9:$BO9,MATCH(CE$2,Planner!$H$5:$BO$5,0)),0)</f>
        <v>0</v>
      </c>
      <c r="CF8">
        <f>IFERROR(INDEX(Planner!$H9:$BO9,1,MATCH(CF$1,Planner!$H$5:$BO$5,0))+INDEX(Planner!$H9:$BO9,MATCH(CF$2,Planner!$H$5:$BO$5,0)),0)</f>
        <v>0</v>
      </c>
      <c r="CG8">
        <f>IFERROR(INDEX(Planner!$H9:$BO9,1,MATCH(CG$1,Planner!$H$5:$BO$5,0))+INDEX(Planner!$H9:$BO9,MATCH(CG$2,Planner!$H$5:$BO$5,0)),0)</f>
        <v>0</v>
      </c>
      <c r="CH8">
        <f>IFERROR(INDEX(Planner!$H9:$BO9,1,MATCH(CH$1,Planner!$H$5:$BO$5,0))+INDEX(Planner!$H9:$BO9,MATCH(CH$2,Planner!$H$5:$BO$5,0)),0)</f>
        <v>0</v>
      </c>
      <c r="CI8">
        <f>IFERROR(INDEX(Planner!$H9:$BO9,1,MATCH(CI$1,Planner!$H$5:$BO$5,0))+INDEX(Planner!$H9:$BO9,MATCH(CI$2,Planner!$H$5:$BO$5,0)),0)</f>
        <v>0</v>
      </c>
      <c r="CJ8">
        <f>IFERROR(INDEX(Planner!$H9:$BO9,1,MATCH(CJ$1,Planner!$H$5:$BO$5,0))+INDEX(Planner!$H9:$BO9,MATCH(CJ$2,Planner!$H$5:$BO$5,0)),0)</f>
        <v>0</v>
      </c>
    </row>
    <row r="9" spans="6:88" x14ac:dyDescent="0.25">
      <c r="F9">
        <f t="shared" si="0"/>
        <v>0</v>
      </c>
      <c r="H9">
        <f>IFERROR(INDEX(Planner!$H10:$BO10,1,MATCH(H$1,Planner!$H$5:$BO$5,0))+INDEX(Planner!$H10:$BO10,MATCH(H$2,Planner!$H$5:$BO$5,0)),0)</f>
        <v>0</v>
      </c>
      <c r="I9">
        <f>IFERROR(INDEX(Planner!$H10:$BO10,1,MATCH(I$1,Planner!$H$5:$BO$5,0))+INDEX(Planner!$H10:$BO10,MATCH(I$2,Planner!$H$5:$BO$5,0)),0)</f>
        <v>0</v>
      </c>
      <c r="J9">
        <f>IFERROR(INDEX(Planner!$H10:$BO10,1,MATCH(J$1,Planner!$H$5:$BO$5,0))+INDEX(Planner!$H10:$BO10,MATCH(J$2,Planner!$H$5:$BO$5,0)),0)</f>
        <v>0</v>
      </c>
      <c r="K9">
        <f>IFERROR(INDEX(Planner!$H10:$BO10,1,MATCH(K$1,Planner!$H$5:$BO$5,0))+INDEX(Planner!$H10:$BO10,MATCH(K$2,Planner!$H$5:$BO$5,0)),0)</f>
        <v>0</v>
      </c>
      <c r="L9">
        <f>IFERROR(INDEX(Planner!$H10:$BO10,1,MATCH(L$1,Planner!$H$5:$BO$5,0))+INDEX(Planner!$H10:$BO10,MATCH(L$2,Planner!$H$5:$BO$5,0)),0)</f>
        <v>0</v>
      </c>
      <c r="M9">
        <f>IFERROR(INDEX(Planner!$H10:$BO10,1,MATCH(M$1,Planner!$H$5:$BO$5,0))+INDEX(Planner!$H10:$BO10,MATCH(M$2,Planner!$H$5:$BO$5,0)),0)</f>
        <v>0</v>
      </c>
      <c r="N9">
        <f>IFERROR(INDEX(Planner!$H10:$BO10,1,MATCH(N$1,Planner!$H$5:$BO$5,0))+INDEX(Planner!$H10:$BO10,MATCH(N$2,Planner!$H$5:$BO$5,0)),0)</f>
        <v>0</v>
      </c>
      <c r="O9">
        <f>IFERROR(INDEX(Planner!$H10:$BO10,1,MATCH(O$1,Planner!$H$5:$BO$5,0))+INDEX(Planner!$H10:$BO10,MATCH(O$2,Planner!$H$5:$BO$5,0)),0)</f>
        <v>0</v>
      </c>
      <c r="P9">
        <f>IFERROR(INDEX(Planner!$H10:$BO10,1,MATCH(P$1,Planner!$H$5:$BO$5,0))+INDEX(Planner!$H10:$BO10,MATCH(P$2,Planner!$H$5:$BO$5,0)),0)</f>
        <v>0</v>
      </c>
      <c r="Q9">
        <f>IFERROR(INDEX(Planner!$H10:$BO10,1,MATCH(Q$1,Planner!$H$5:$BO$5,0))+INDEX(Planner!$H10:$BO10,MATCH(Q$2,Planner!$H$5:$BO$5,0)),0)</f>
        <v>0</v>
      </c>
      <c r="R9">
        <f>IFERROR(INDEX(Planner!$H10:$BO10,1,MATCH(R$1,Planner!$H$5:$BO$5,0))+INDEX(Planner!$H10:$BO10,MATCH(R$2,Planner!$H$5:$BO$5,0)),0)</f>
        <v>0</v>
      </c>
      <c r="S9">
        <f>IFERROR(INDEX(Planner!$H10:$BO10,1,MATCH(S$1,Planner!$H$5:$BO$5,0))+INDEX(Planner!$H10:$BO10,MATCH(S$2,Planner!$H$5:$BO$5,0)),0)</f>
        <v>0</v>
      </c>
      <c r="T9">
        <f>IFERROR(INDEX(Planner!$H10:$BO10,1,MATCH(T$1,Planner!$H$5:$BO$5,0))+INDEX(Planner!$H10:$BO10,MATCH(T$2,Planner!$H$5:$BO$5,0)),0)</f>
        <v>0</v>
      </c>
      <c r="U9">
        <f>IFERROR(INDEX(Planner!$H10:$BO10,1,MATCH(U$1,Planner!$H$5:$BO$5,0))+INDEX(Planner!$H10:$BO10,MATCH(U$2,Planner!$H$5:$BO$5,0)),0)</f>
        <v>0</v>
      </c>
      <c r="V9">
        <f>IFERROR(INDEX(Planner!$H10:$BO10,1,MATCH(V$1,Planner!$H$5:$BO$5,0))+INDEX(Planner!$H10:$BO10,MATCH(V$2,Planner!$H$5:$BO$5,0)),0)</f>
        <v>0</v>
      </c>
      <c r="W9">
        <f>IFERROR(INDEX(Planner!$H10:$BO10,1,MATCH(W$1,Planner!$H$5:$BO$5,0))+INDEX(Planner!$H10:$BO10,MATCH(W$2,Planner!$H$5:$BO$5,0)),0)</f>
        <v>0</v>
      </c>
      <c r="X9">
        <f>IFERROR(INDEX(Planner!$H10:$BO10,1,MATCH(X$1,Planner!$H$5:$BO$5,0))+INDEX(Planner!$H10:$BO10,MATCH(X$2,Planner!$H$5:$BO$5,0)),0)</f>
        <v>0</v>
      </c>
      <c r="Y9">
        <f>IFERROR(INDEX(Planner!$H10:$BO10,1,MATCH(Y$1,Planner!$H$5:$BO$5,0))+INDEX(Planner!$H10:$BO10,MATCH(Y$2,Planner!$H$5:$BO$5,0)),0)</f>
        <v>0</v>
      </c>
      <c r="Z9">
        <f>IFERROR(INDEX(Planner!$H10:$BO10,1,MATCH(Z$1,Planner!$H$5:$BO$5,0))+INDEX(Planner!$H10:$BO10,MATCH(Z$2,Planner!$H$5:$BO$5,0)),0)</f>
        <v>0</v>
      </c>
      <c r="AA9">
        <f>IFERROR(INDEX(Planner!$H10:$BO10,1,MATCH(AA$1,Planner!$H$5:$BO$5,0))+INDEX(Planner!$H10:$BO10,MATCH(AA$2,Planner!$H$5:$BO$5,0)),0)</f>
        <v>0</v>
      </c>
      <c r="AB9">
        <f>IFERROR(INDEX(Planner!$H10:$BO10,1,MATCH(AB$1,Planner!$H$5:$BO$5,0))+INDEX(Planner!$H10:$BO10,MATCH(AB$2,Planner!$H$5:$BO$5,0)),0)</f>
        <v>0</v>
      </c>
      <c r="AC9">
        <f>IFERROR(INDEX(Planner!$H10:$BO10,1,MATCH(AC$1,Planner!$H$5:$BO$5,0))+INDEX(Planner!$H10:$BO10,MATCH(AC$2,Planner!$H$5:$BO$5,0)),0)</f>
        <v>0</v>
      </c>
      <c r="AD9">
        <f>IFERROR(INDEX(Planner!$H10:$BO10,1,MATCH(AD$1,Planner!$H$5:$BO$5,0))+INDEX(Planner!$H10:$BO10,MATCH(AD$2,Planner!$H$5:$BO$5,0)),0)</f>
        <v>0</v>
      </c>
      <c r="AE9">
        <f>IFERROR(INDEX(Planner!$H10:$BO10,1,MATCH(AE$1,Planner!$H$5:$BO$5,0))+INDEX(Planner!$H10:$BO10,MATCH(AE$2,Planner!$H$5:$BO$5,0)),0)</f>
        <v>0</v>
      </c>
      <c r="AF9">
        <f>IFERROR(INDEX(Planner!$H10:$BO10,1,MATCH(AF$1,Planner!$H$5:$BO$5,0))+INDEX(Planner!$H10:$BO10,MATCH(AF$2,Planner!$H$5:$BO$5,0)),0)</f>
        <v>0</v>
      </c>
      <c r="AG9">
        <f>IFERROR(INDEX(Planner!$H10:$BO10,1,MATCH(AG$1,Planner!$H$5:$BO$5,0))+INDEX(Planner!$H10:$BO10,MATCH(AG$2,Planner!$H$5:$BO$5,0)),0)</f>
        <v>0</v>
      </c>
      <c r="AH9">
        <f>IFERROR(INDEX(Planner!$H10:$BO10,1,MATCH(AH$1,Planner!$H$5:$BO$5,0))+INDEX(Planner!$H10:$BO10,MATCH(AH$2,Planner!$H$5:$BO$5,0)),0)</f>
        <v>0</v>
      </c>
      <c r="AI9">
        <f>IFERROR(INDEX(Planner!$H10:$BO10,1,MATCH(AI$1,Planner!$H$5:$BO$5,0))+INDEX(Planner!$H10:$BO10,MATCH(AI$2,Planner!$H$5:$BO$5,0)),0)</f>
        <v>0</v>
      </c>
      <c r="AJ9">
        <f>IFERROR(INDEX(Planner!$H10:$BO10,1,MATCH(AJ$1,Planner!$H$5:$BO$5,0))+INDEX(Planner!$H10:$BO10,MATCH(AJ$2,Planner!$H$5:$BO$5,0)),0)</f>
        <v>0</v>
      </c>
      <c r="AK9">
        <f>IFERROR(INDEX(Planner!$H10:$BO10,1,MATCH(AK$1,Planner!$H$5:$BO$5,0))+INDEX(Planner!$H10:$BO10,MATCH(AK$2,Planner!$H$5:$BO$5,0)),0)</f>
        <v>0</v>
      </c>
      <c r="AL9">
        <f>IFERROR(INDEX(Planner!$H10:$BO10,1,MATCH(AL$1,Planner!$H$5:$BO$5,0))+INDEX(Planner!$H10:$BO10,MATCH(AL$2,Planner!$H$5:$BO$5,0)),0)</f>
        <v>0</v>
      </c>
      <c r="AM9">
        <f>IFERROR(INDEX(Planner!$H10:$BO10,1,MATCH(AM$1,Planner!$H$5:$BO$5,0))+INDEX(Planner!$H10:$BO10,MATCH(AM$2,Planner!$H$5:$BO$5,0)),0)</f>
        <v>0</v>
      </c>
      <c r="AN9">
        <f>IFERROR(INDEX(Planner!$H10:$BO10,1,MATCH(AN$1,Planner!$H$5:$BO$5,0))+INDEX(Planner!$H10:$BO10,MATCH(AN$2,Planner!$H$5:$BO$5,0)),0)</f>
        <v>0</v>
      </c>
      <c r="AO9">
        <f>IFERROR(INDEX(Planner!$H10:$BO10,1,MATCH(AO$1,Planner!$H$5:$BO$5,0))+INDEX(Planner!$H10:$BO10,MATCH(AO$2,Planner!$H$5:$BO$5,0)),0)</f>
        <v>0</v>
      </c>
      <c r="AP9">
        <f>IFERROR(INDEX(Planner!$H10:$BO10,1,MATCH(AP$1,Planner!$H$5:$BO$5,0))+INDEX(Planner!$H10:$BO10,MATCH(AP$2,Planner!$H$5:$BO$5,0)),0)</f>
        <v>0</v>
      </c>
      <c r="AQ9">
        <f>IFERROR(INDEX(Planner!$H10:$BO10,1,MATCH(AQ$1,Planner!$H$5:$BO$5,0))+INDEX(Planner!$H10:$BO10,MATCH(AQ$2,Planner!$H$5:$BO$5,0)),0)</f>
        <v>0</v>
      </c>
      <c r="AR9">
        <f>IFERROR(INDEX(Planner!$H10:$BO10,1,MATCH(AR$1,Planner!$H$5:$BO$5,0))+INDEX(Planner!$H10:$BO10,MATCH(AR$2,Planner!$H$5:$BO$5,0)),0)</f>
        <v>0</v>
      </c>
      <c r="AS9">
        <f>IFERROR(INDEX(Planner!$H10:$BO10,1,MATCH(AS$1,Planner!$H$5:$BO$5,0))+INDEX(Planner!$H10:$BO10,MATCH(AS$2,Planner!$H$5:$BO$5,0)),0)</f>
        <v>0</v>
      </c>
      <c r="AT9">
        <f>IFERROR(INDEX(Planner!$H10:$BO10,1,MATCH(AT$1,Planner!$H$5:$BO$5,0))+INDEX(Planner!$H10:$BO10,MATCH(AT$2,Planner!$H$5:$BO$5,0)),0)</f>
        <v>0</v>
      </c>
      <c r="AU9">
        <f>IFERROR(INDEX(Planner!$H10:$BO10,1,MATCH(AU$1,Planner!$H$5:$BO$5,0))+INDEX(Planner!$H10:$BO10,MATCH(AU$2,Planner!$H$5:$BO$5,0)),0)</f>
        <v>0</v>
      </c>
      <c r="AV9">
        <f>IFERROR(INDEX(Planner!$H10:$BO10,1,MATCH(AV$1,Planner!$H$5:$BO$5,0))+INDEX(Planner!$H10:$BO10,MATCH(AV$2,Planner!$H$5:$BO$5,0)),0)</f>
        <v>0</v>
      </c>
      <c r="AW9">
        <f>IFERROR(INDEX(Planner!$H10:$BO10,1,MATCH(AW$1,Planner!$H$5:$BO$5,0))+INDEX(Planner!$H10:$BO10,MATCH(AW$2,Planner!$H$5:$BO$5,0)),0)</f>
        <v>0</v>
      </c>
      <c r="AX9">
        <f>IFERROR(INDEX(Planner!$H10:$BO10,1,MATCH(AX$1,Planner!$H$5:$BO$5,0))+INDEX(Planner!$H10:$BO10,MATCH(AX$2,Planner!$H$5:$BO$5,0)),0)</f>
        <v>0</v>
      </c>
      <c r="AY9">
        <f>IFERROR(INDEX(Planner!$H10:$BO10,1,MATCH(AY$1,Planner!$H$5:$BO$5,0))+INDEX(Planner!$H10:$BO10,MATCH(AY$2,Planner!$H$5:$BO$5,0)),0)</f>
        <v>0</v>
      </c>
      <c r="AZ9">
        <f>IFERROR(INDEX(Planner!$H10:$BO10,1,MATCH(AZ$1,Planner!$H$5:$BO$5,0))+INDEX(Planner!$H10:$BO10,MATCH(AZ$2,Planner!$H$5:$BO$5,0)),0)</f>
        <v>0</v>
      </c>
      <c r="BA9">
        <f>IFERROR(INDEX(Planner!$H10:$BO10,1,MATCH(BA$1,Planner!$H$5:$BO$5,0))+INDEX(Planner!$H10:$BO10,MATCH(BA$2,Planner!$H$5:$BO$5,0)),0)</f>
        <v>0</v>
      </c>
      <c r="BB9">
        <f>IFERROR(INDEX(Planner!$H10:$BO10,1,MATCH(BB$1,Planner!$H$5:$BO$5,0))+INDEX(Planner!$H10:$BO10,MATCH(BB$2,Planner!$H$5:$BO$5,0)),0)</f>
        <v>0</v>
      </c>
      <c r="BC9">
        <f>IFERROR(INDEX(Planner!$H10:$BO10,1,MATCH(BC$1,Planner!$H$5:$BO$5,0))+INDEX(Planner!$H10:$BO10,MATCH(BC$2,Planner!$H$5:$BO$5,0)),0)</f>
        <v>0</v>
      </c>
      <c r="BD9">
        <f>IFERROR(INDEX(Planner!$H10:$BO10,1,MATCH(BD$1,Planner!$H$5:$BO$5,0))+INDEX(Planner!$H10:$BO10,MATCH(BD$2,Planner!$H$5:$BO$5,0)),0)</f>
        <v>0</v>
      </c>
      <c r="BE9">
        <f>IFERROR(INDEX(Planner!$H10:$BO10,1,MATCH(BE$1,Planner!$H$5:$BO$5,0))+INDEX(Planner!$H10:$BO10,MATCH(BE$2,Planner!$H$5:$BO$5,0)),0)</f>
        <v>0</v>
      </c>
      <c r="BF9">
        <f>IFERROR(INDEX(Planner!$H10:$BO10,1,MATCH(BF$1,Planner!$H$5:$BO$5,0))+INDEX(Planner!$H10:$BO10,MATCH(BF$2,Planner!$H$5:$BO$5,0)),0)</f>
        <v>0</v>
      </c>
      <c r="BG9">
        <f>IFERROR(INDEX(Planner!$H10:$BO10,1,MATCH(BG$1,Planner!$H$5:$BO$5,0))+INDEX(Planner!$H10:$BO10,MATCH(BG$2,Planner!$H$5:$BO$5,0)),0)</f>
        <v>0</v>
      </c>
      <c r="BH9">
        <f>IFERROR(INDEX(Planner!$H10:$BO10,1,MATCH(BH$1,Planner!$H$5:$BO$5,0))+INDEX(Planner!$H10:$BO10,MATCH(BH$2,Planner!$H$5:$BO$5,0)),0)</f>
        <v>0</v>
      </c>
      <c r="BI9">
        <f>IFERROR(INDEX(Planner!$H10:$BO10,1,MATCH(BI$1,Planner!$H$5:$BO$5,0))+INDEX(Planner!$H10:$BO10,MATCH(BI$2,Planner!$H$5:$BO$5,0)),0)</f>
        <v>0</v>
      </c>
      <c r="BJ9">
        <f>IFERROR(INDEX(Planner!$H10:$BO10,1,MATCH(BJ$1,Planner!$H$5:$BO$5,0))+INDEX(Planner!$H10:$BO10,MATCH(BJ$2,Planner!$H$5:$BO$5,0)),0)</f>
        <v>0</v>
      </c>
      <c r="BK9">
        <f>IFERROR(INDEX(Planner!$H10:$BO10,1,MATCH(BK$1,Planner!$H$5:$BO$5,0))+INDEX(Planner!$H10:$BO10,MATCH(BK$2,Planner!$H$5:$BO$5,0)),0)</f>
        <v>0</v>
      </c>
      <c r="BL9">
        <f>IFERROR(INDEX(Planner!$H10:$BO10,1,MATCH(BL$1,Planner!$H$5:$BO$5,0))+INDEX(Planner!$H10:$BO10,MATCH(BL$2,Planner!$H$5:$BO$5,0)),0)</f>
        <v>0</v>
      </c>
      <c r="BM9">
        <f>IFERROR(INDEX(Planner!$H10:$BO10,1,MATCH(BM$1,Planner!$H$5:$BO$5,0))+INDEX(Planner!$H10:$BO10,MATCH(BM$2,Planner!$H$5:$BO$5,0)),0)</f>
        <v>0</v>
      </c>
      <c r="BN9">
        <f>IFERROR(INDEX(Planner!$H10:$BO10,1,MATCH(BN$1,Planner!$H$5:$BO$5,0))+INDEX(Planner!$H10:$BO10,MATCH(BN$2,Planner!$H$5:$BO$5,0)),0)</f>
        <v>0</v>
      </c>
      <c r="BO9">
        <f>IFERROR(INDEX(Planner!$H10:$BO10,1,MATCH(BO$1,Planner!$H$5:$BO$5,0))+INDEX(Planner!$H10:$BO10,MATCH(BO$2,Planner!$H$5:$BO$5,0)),0)</f>
        <v>0</v>
      </c>
      <c r="BP9">
        <f>IFERROR(INDEX(Planner!$H10:$BO10,1,MATCH(BP$1,Planner!$H$5:$BO$5,0))+INDEX(Planner!$H10:$BO10,MATCH(BP$2,Planner!$H$5:$BO$5,0)),0)</f>
        <v>0</v>
      </c>
      <c r="BQ9">
        <f>IFERROR(INDEX(Planner!$H10:$BO10,1,MATCH(BQ$1,Planner!$H$5:$BO$5,0))+INDEX(Planner!$H10:$BO10,MATCH(BQ$2,Planner!$H$5:$BO$5,0)),0)</f>
        <v>0</v>
      </c>
      <c r="BR9">
        <f>IFERROR(INDEX(Planner!$H10:$BO10,1,MATCH(BR$1,Planner!$H$5:$BO$5,0))+INDEX(Planner!$H10:$BO10,MATCH(BR$2,Planner!$H$5:$BO$5,0)),0)</f>
        <v>0</v>
      </c>
      <c r="BS9">
        <f>IFERROR(INDEX(Planner!$H10:$BO10,1,MATCH(BS$1,Planner!$H$5:$BO$5,0))+INDEX(Planner!$H10:$BO10,MATCH(BS$2,Planner!$H$5:$BO$5,0)),0)</f>
        <v>0</v>
      </c>
      <c r="BT9">
        <f>IFERROR(INDEX(Planner!$H10:$BO10,1,MATCH(BT$1,Planner!$H$5:$BO$5,0))+INDEX(Planner!$H10:$BO10,MATCH(BT$2,Planner!$H$5:$BO$5,0)),0)</f>
        <v>0</v>
      </c>
      <c r="BU9">
        <f>IFERROR(INDEX(Planner!$H10:$BO10,1,MATCH(BU$1,Planner!$H$5:$BO$5,0))+INDEX(Planner!$H10:$BO10,MATCH(BU$2,Planner!$H$5:$BO$5,0)),0)</f>
        <v>0</v>
      </c>
      <c r="BV9">
        <f>IFERROR(INDEX(Planner!$H10:$BO10,1,MATCH(BV$1,Planner!$H$5:$BO$5,0))+INDEX(Planner!$H10:$BO10,MATCH(BV$2,Planner!$H$5:$BO$5,0)),0)</f>
        <v>0</v>
      </c>
      <c r="BW9">
        <f>IFERROR(INDEX(Planner!$H10:$BO10,1,MATCH(BW$1,Planner!$H$5:$BO$5,0))+INDEX(Planner!$H10:$BO10,MATCH(BW$2,Planner!$H$5:$BO$5,0)),0)</f>
        <v>0</v>
      </c>
      <c r="BX9">
        <f>IFERROR(INDEX(Planner!$H10:$BO10,1,MATCH(BX$1,Planner!$H$5:$BO$5,0))+INDEX(Planner!$H10:$BO10,MATCH(BX$2,Planner!$H$5:$BO$5,0)),0)</f>
        <v>0</v>
      </c>
      <c r="BY9">
        <f>IFERROR(INDEX(Planner!$H10:$BO10,1,MATCH(BY$1,Planner!$H$5:$BO$5,0))+INDEX(Planner!$H10:$BO10,MATCH(BY$2,Planner!$H$5:$BO$5,0)),0)</f>
        <v>0</v>
      </c>
      <c r="BZ9">
        <f>IFERROR(INDEX(Planner!$H10:$BO10,1,MATCH(BZ$1,Planner!$H$5:$BO$5,0))+INDEX(Planner!$H10:$BO10,MATCH(BZ$2,Planner!$H$5:$BO$5,0)),0)</f>
        <v>0</v>
      </c>
      <c r="CA9">
        <f>IFERROR(INDEX(Planner!$H10:$BO10,1,MATCH(CA$1,Planner!$H$5:$BO$5,0))+INDEX(Planner!$H10:$BO10,MATCH(CA$2,Planner!$H$5:$BO$5,0)),0)</f>
        <v>0</v>
      </c>
      <c r="CB9">
        <f>IFERROR(INDEX(Planner!$H10:$BO10,1,MATCH(CB$1,Planner!$H$5:$BO$5,0))+INDEX(Planner!$H10:$BO10,MATCH(CB$2,Planner!$H$5:$BO$5,0)),0)</f>
        <v>0</v>
      </c>
      <c r="CC9">
        <f>IFERROR(INDEX(Planner!$H10:$BO10,1,MATCH(CC$1,Planner!$H$5:$BO$5,0))+INDEX(Planner!$H10:$BO10,MATCH(CC$2,Planner!$H$5:$BO$5,0)),0)</f>
        <v>0</v>
      </c>
      <c r="CD9">
        <f>IFERROR(INDEX(Planner!$H10:$BO10,1,MATCH(CD$1,Planner!$H$5:$BO$5,0))+INDEX(Planner!$H10:$BO10,MATCH(CD$2,Planner!$H$5:$BO$5,0)),0)</f>
        <v>0</v>
      </c>
      <c r="CE9">
        <f>IFERROR(INDEX(Planner!$H10:$BO10,1,MATCH(CE$1,Planner!$H$5:$BO$5,0))+INDEX(Planner!$H10:$BO10,MATCH(CE$2,Planner!$H$5:$BO$5,0)),0)</f>
        <v>0</v>
      </c>
      <c r="CF9">
        <f>IFERROR(INDEX(Planner!$H10:$BO10,1,MATCH(CF$1,Planner!$H$5:$BO$5,0))+INDEX(Planner!$H10:$BO10,MATCH(CF$2,Planner!$H$5:$BO$5,0)),0)</f>
        <v>0</v>
      </c>
      <c r="CG9">
        <f>IFERROR(INDEX(Planner!$H10:$BO10,1,MATCH(CG$1,Planner!$H$5:$BO$5,0))+INDEX(Planner!$H10:$BO10,MATCH(CG$2,Planner!$H$5:$BO$5,0)),0)</f>
        <v>0</v>
      </c>
      <c r="CH9">
        <f>IFERROR(INDEX(Planner!$H10:$BO10,1,MATCH(CH$1,Planner!$H$5:$BO$5,0))+INDEX(Planner!$H10:$BO10,MATCH(CH$2,Planner!$H$5:$BO$5,0)),0)</f>
        <v>0</v>
      </c>
      <c r="CI9">
        <f>IFERROR(INDEX(Planner!$H10:$BO10,1,MATCH(CI$1,Planner!$H$5:$BO$5,0))+INDEX(Planner!$H10:$BO10,MATCH(CI$2,Planner!$H$5:$BO$5,0)),0)</f>
        <v>0</v>
      </c>
      <c r="CJ9">
        <f>IFERROR(INDEX(Planner!$H10:$BO10,1,MATCH(CJ$1,Planner!$H$5:$BO$5,0))+INDEX(Planner!$H10:$BO10,MATCH(CJ$2,Planner!$H$5:$BO$5,0)),0)</f>
        <v>0</v>
      </c>
    </row>
    <row r="10" spans="6:88" x14ac:dyDescent="0.25">
      <c r="F10">
        <f t="shared" si="0"/>
        <v>0</v>
      </c>
      <c r="H10">
        <f>IFERROR(INDEX(Planner!$H11:$BO11,1,MATCH(H$1,Planner!$H$5:$BO$5,0))+INDEX(Planner!$H11:$BO11,MATCH(H$2,Planner!$H$5:$BO$5,0)),0)</f>
        <v>0</v>
      </c>
      <c r="I10">
        <f>IFERROR(INDEX(Planner!$H11:$BO11,1,MATCH(I$1,Planner!$H$5:$BO$5,0))+INDEX(Planner!$H11:$BO11,MATCH(I$2,Planner!$H$5:$BO$5,0)),0)</f>
        <v>0</v>
      </c>
      <c r="J10">
        <f>IFERROR(INDEX(Planner!$H11:$BO11,1,MATCH(J$1,Planner!$H$5:$BO$5,0))+INDEX(Planner!$H11:$BO11,MATCH(J$2,Planner!$H$5:$BO$5,0)),0)</f>
        <v>0</v>
      </c>
      <c r="K10">
        <f>IFERROR(INDEX(Planner!$H11:$BO11,1,MATCH(K$1,Planner!$H$5:$BO$5,0))+INDEX(Planner!$H11:$BO11,MATCH(K$2,Planner!$H$5:$BO$5,0)),0)</f>
        <v>0</v>
      </c>
      <c r="L10">
        <f>IFERROR(INDEX(Planner!$H11:$BO11,1,MATCH(L$1,Planner!$H$5:$BO$5,0))+INDEX(Planner!$H11:$BO11,MATCH(L$2,Planner!$H$5:$BO$5,0)),0)</f>
        <v>0</v>
      </c>
      <c r="M10">
        <f>IFERROR(INDEX(Planner!$H11:$BO11,1,MATCH(M$1,Planner!$H$5:$BO$5,0))+INDEX(Planner!$H11:$BO11,MATCH(M$2,Planner!$H$5:$BO$5,0)),0)</f>
        <v>0</v>
      </c>
      <c r="N10">
        <f>IFERROR(INDEX(Planner!$H11:$BO11,1,MATCH(N$1,Planner!$H$5:$BO$5,0))+INDEX(Planner!$H11:$BO11,MATCH(N$2,Planner!$H$5:$BO$5,0)),0)</f>
        <v>0</v>
      </c>
      <c r="O10">
        <f>IFERROR(INDEX(Planner!$H11:$BO11,1,MATCH(O$1,Planner!$H$5:$BO$5,0))+INDEX(Planner!$H11:$BO11,MATCH(O$2,Planner!$H$5:$BO$5,0)),0)</f>
        <v>0</v>
      </c>
      <c r="P10">
        <f>IFERROR(INDEX(Planner!$H11:$BO11,1,MATCH(P$1,Planner!$H$5:$BO$5,0))+INDEX(Planner!$H11:$BO11,MATCH(P$2,Planner!$H$5:$BO$5,0)),0)</f>
        <v>0</v>
      </c>
      <c r="Q10">
        <f>IFERROR(INDEX(Planner!$H11:$BO11,1,MATCH(Q$1,Planner!$H$5:$BO$5,0))+INDEX(Planner!$H11:$BO11,MATCH(Q$2,Planner!$H$5:$BO$5,0)),0)</f>
        <v>0</v>
      </c>
      <c r="R10">
        <f>IFERROR(INDEX(Planner!$H11:$BO11,1,MATCH(R$1,Planner!$H$5:$BO$5,0))+INDEX(Planner!$H11:$BO11,MATCH(R$2,Planner!$H$5:$BO$5,0)),0)</f>
        <v>0</v>
      </c>
      <c r="S10">
        <f>IFERROR(INDEX(Planner!$H11:$BO11,1,MATCH(S$1,Planner!$H$5:$BO$5,0))+INDEX(Planner!$H11:$BO11,MATCH(S$2,Planner!$H$5:$BO$5,0)),0)</f>
        <v>0</v>
      </c>
      <c r="T10">
        <f>IFERROR(INDEX(Planner!$H11:$BO11,1,MATCH(T$1,Planner!$H$5:$BO$5,0))+INDEX(Planner!$H11:$BO11,MATCH(T$2,Planner!$H$5:$BO$5,0)),0)</f>
        <v>0</v>
      </c>
      <c r="U10">
        <f>IFERROR(INDEX(Planner!$H11:$BO11,1,MATCH(U$1,Planner!$H$5:$BO$5,0))+INDEX(Planner!$H11:$BO11,MATCH(U$2,Planner!$H$5:$BO$5,0)),0)</f>
        <v>0</v>
      </c>
      <c r="V10">
        <f>IFERROR(INDEX(Planner!$H11:$BO11,1,MATCH(V$1,Planner!$H$5:$BO$5,0))+INDEX(Planner!$H11:$BO11,MATCH(V$2,Planner!$H$5:$BO$5,0)),0)</f>
        <v>0</v>
      </c>
      <c r="W10">
        <f>IFERROR(INDEX(Planner!$H11:$BO11,1,MATCH(W$1,Planner!$H$5:$BO$5,0))+INDEX(Planner!$H11:$BO11,MATCH(W$2,Planner!$H$5:$BO$5,0)),0)</f>
        <v>0</v>
      </c>
      <c r="X10">
        <f>IFERROR(INDEX(Planner!$H11:$BO11,1,MATCH(X$1,Planner!$H$5:$BO$5,0))+INDEX(Planner!$H11:$BO11,MATCH(X$2,Planner!$H$5:$BO$5,0)),0)</f>
        <v>0</v>
      </c>
      <c r="Y10">
        <f>IFERROR(INDEX(Planner!$H11:$BO11,1,MATCH(Y$1,Planner!$H$5:$BO$5,0))+INDEX(Planner!$H11:$BO11,MATCH(Y$2,Planner!$H$5:$BO$5,0)),0)</f>
        <v>0</v>
      </c>
      <c r="Z10">
        <f>IFERROR(INDEX(Planner!$H11:$BO11,1,MATCH(Z$1,Planner!$H$5:$BO$5,0))+INDEX(Planner!$H11:$BO11,MATCH(Z$2,Planner!$H$5:$BO$5,0)),0)</f>
        <v>0</v>
      </c>
      <c r="AA10">
        <f>IFERROR(INDEX(Planner!$H11:$BO11,1,MATCH(AA$1,Planner!$H$5:$BO$5,0))+INDEX(Planner!$H11:$BO11,MATCH(AA$2,Planner!$H$5:$BO$5,0)),0)</f>
        <v>0</v>
      </c>
      <c r="AB10">
        <f>IFERROR(INDEX(Planner!$H11:$BO11,1,MATCH(AB$1,Planner!$H$5:$BO$5,0))+INDEX(Planner!$H11:$BO11,MATCH(AB$2,Planner!$H$5:$BO$5,0)),0)</f>
        <v>0</v>
      </c>
      <c r="AC10">
        <f>IFERROR(INDEX(Planner!$H11:$BO11,1,MATCH(AC$1,Planner!$H$5:$BO$5,0))+INDEX(Planner!$H11:$BO11,MATCH(AC$2,Planner!$H$5:$BO$5,0)),0)</f>
        <v>0</v>
      </c>
      <c r="AD10">
        <f>IFERROR(INDEX(Planner!$H11:$BO11,1,MATCH(AD$1,Planner!$H$5:$BO$5,0))+INDEX(Planner!$H11:$BO11,MATCH(AD$2,Planner!$H$5:$BO$5,0)),0)</f>
        <v>0</v>
      </c>
      <c r="AE10">
        <f>IFERROR(INDEX(Planner!$H11:$BO11,1,MATCH(AE$1,Planner!$H$5:$BO$5,0))+INDEX(Planner!$H11:$BO11,MATCH(AE$2,Planner!$H$5:$BO$5,0)),0)</f>
        <v>0</v>
      </c>
      <c r="AF10">
        <f>IFERROR(INDEX(Planner!$H11:$BO11,1,MATCH(AF$1,Planner!$H$5:$BO$5,0))+INDEX(Planner!$H11:$BO11,MATCH(AF$2,Planner!$H$5:$BO$5,0)),0)</f>
        <v>0</v>
      </c>
      <c r="AG10">
        <f>IFERROR(INDEX(Planner!$H11:$BO11,1,MATCH(AG$1,Planner!$H$5:$BO$5,0))+INDEX(Planner!$H11:$BO11,MATCH(AG$2,Planner!$H$5:$BO$5,0)),0)</f>
        <v>0</v>
      </c>
      <c r="AH10">
        <f>IFERROR(INDEX(Planner!$H11:$BO11,1,MATCH(AH$1,Planner!$H$5:$BO$5,0))+INDEX(Planner!$H11:$BO11,MATCH(AH$2,Planner!$H$5:$BO$5,0)),0)</f>
        <v>0</v>
      </c>
      <c r="AI10">
        <f>IFERROR(INDEX(Planner!$H11:$BO11,1,MATCH(AI$1,Planner!$H$5:$BO$5,0))+INDEX(Planner!$H11:$BO11,MATCH(AI$2,Planner!$H$5:$BO$5,0)),0)</f>
        <v>0</v>
      </c>
      <c r="AJ10">
        <f>IFERROR(INDEX(Planner!$H11:$BO11,1,MATCH(AJ$1,Planner!$H$5:$BO$5,0))+INDEX(Planner!$H11:$BO11,MATCH(AJ$2,Planner!$H$5:$BO$5,0)),0)</f>
        <v>0</v>
      </c>
      <c r="AK10">
        <f>IFERROR(INDEX(Planner!$H11:$BO11,1,MATCH(AK$1,Planner!$H$5:$BO$5,0))+INDEX(Planner!$H11:$BO11,MATCH(AK$2,Planner!$H$5:$BO$5,0)),0)</f>
        <v>0</v>
      </c>
      <c r="AL10">
        <f>IFERROR(INDEX(Planner!$H11:$BO11,1,MATCH(AL$1,Planner!$H$5:$BO$5,0))+INDEX(Planner!$H11:$BO11,MATCH(AL$2,Planner!$H$5:$BO$5,0)),0)</f>
        <v>0</v>
      </c>
      <c r="AM10">
        <f>IFERROR(INDEX(Planner!$H11:$BO11,1,MATCH(AM$1,Planner!$H$5:$BO$5,0))+INDEX(Planner!$H11:$BO11,MATCH(AM$2,Planner!$H$5:$BO$5,0)),0)</f>
        <v>0</v>
      </c>
      <c r="AN10">
        <f>IFERROR(INDEX(Planner!$H11:$BO11,1,MATCH(AN$1,Planner!$H$5:$BO$5,0))+INDEX(Planner!$H11:$BO11,MATCH(AN$2,Planner!$H$5:$BO$5,0)),0)</f>
        <v>0</v>
      </c>
      <c r="AO10">
        <f>IFERROR(INDEX(Planner!$H11:$BO11,1,MATCH(AO$1,Planner!$H$5:$BO$5,0))+INDEX(Planner!$H11:$BO11,MATCH(AO$2,Planner!$H$5:$BO$5,0)),0)</f>
        <v>0</v>
      </c>
      <c r="AP10">
        <f>IFERROR(INDEX(Planner!$H11:$BO11,1,MATCH(AP$1,Planner!$H$5:$BO$5,0))+INDEX(Planner!$H11:$BO11,MATCH(AP$2,Planner!$H$5:$BO$5,0)),0)</f>
        <v>0</v>
      </c>
      <c r="AQ10">
        <f>IFERROR(INDEX(Planner!$H11:$BO11,1,MATCH(AQ$1,Planner!$H$5:$BO$5,0))+INDEX(Planner!$H11:$BO11,MATCH(AQ$2,Planner!$H$5:$BO$5,0)),0)</f>
        <v>0</v>
      </c>
      <c r="AR10">
        <f>IFERROR(INDEX(Planner!$H11:$BO11,1,MATCH(AR$1,Planner!$H$5:$BO$5,0))+INDEX(Planner!$H11:$BO11,MATCH(AR$2,Planner!$H$5:$BO$5,0)),0)</f>
        <v>0</v>
      </c>
      <c r="AS10">
        <f>IFERROR(INDEX(Planner!$H11:$BO11,1,MATCH(AS$1,Planner!$H$5:$BO$5,0))+INDEX(Planner!$H11:$BO11,MATCH(AS$2,Planner!$H$5:$BO$5,0)),0)</f>
        <v>0</v>
      </c>
      <c r="AT10">
        <f>IFERROR(INDEX(Planner!$H11:$BO11,1,MATCH(AT$1,Planner!$H$5:$BO$5,0))+INDEX(Planner!$H11:$BO11,MATCH(AT$2,Planner!$H$5:$BO$5,0)),0)</f>
        <v>0</v>
      </c>
      <c r="AU10">
        <f>IFERROR(INDEX(Planner!$H11:$BO11,1,MATCH(AU$1,Planner!$H$5:$BO$5,0))+INDEX(Planner!$H11:$BO11,MATCH(AU$2,Planner!$H$5:$BO$5,0)),0)</f>
        <v>0</v>
      </c>
      <c r="AV10">
        <f>IFERROR(INDEX(Planner!$H11:$BO11,1,MATCH(AV$1,Planner!$H$5:$BO$5,0))+INDEX(Planner!$H11:$BO11,MATCH(AV$2,Planner!$H$5:$BO$5,0)),0)</f>
        <v>0</v>
      </c>
      <c r="AW10">
        <f>IFERROR(INDEX(Planner!$H11:$BO11,1,MATCH(AW$1,Planner!$H$5:$BO$5,0))+INDEX(Planner!$H11:$BO11,MATCH(AW$2,Planner!$H$5:$BO$5,0)),0)</f>
        <v>0</v>
      </c>
      <c r="AX10">
        <f>IFERROR(INDEX(Planner!$H11:$BO11,1,MATCH(AX$1,Planner!$H$5:$BO$5,0))+INDEX(Planner!$H11:$BO11,MATCH(AX$2,Planner!$H$5:$BO$5,0)),0)</f>
        <v>0</v>
      </c>
      <c r="AY10">
        <f>IFERROR(INDEX(Planner!$H11:$BO11,1,MATCH(AY$1,Planner!$H$5:$BO$5,0))+INDEX(Planner!$H11:$BO11,MATCH(AY$2,Planner!$H$5:$BO$5,0)),0)</f>
        <v>0</v>
      </c>
      <c r="AZ10">
        <f>IFERROR(INDEX(Planner!$H11:$BO11,1,MATCH(AZ$1,Planner!$H$5:$BO$5,0))+INDEX(Planner!$H11:$BO11,MATCH(AZ$2,Planner!$H$5:$BO$5,0)),0)</f>
        <v>0</v>
      </c>
      <c r="BA10">
        <f>IFERROR(INDEX(Planner!$H11:$BO11,1,MATCH(BA$1,Planner!$H$5:$BO$5,0))+INDEX(Planner!$H11:$BO11,MATCH(BA$2,Planner!$H$5:$BO$5,0)),0)</f>
        <v>0</v>
      </c>
      <c r="BB10">
        <f>IFERROR(INDEX(Planner!$H11:$BO11,1,MATCH(BB$1,Planner!$H$5:$BO$5,0))+INDEX(Planner!$H11:$BO11,MATCH(BB$2,Planner!$H$5:$BO$5,0)),0)</f>
        <v>0</v>
      </c>
      <c r="BC10">
        <f>IFERROR(INDEX(Planner!$H11:$BO11,1,MATCH(BC$1,Planner!$H$5:$BO$5,0))+INDEX(Planner!$H11:$BO11,MATCH(BC$2,Planner!$H$5:$BO$5,0)),0)</f>
        <v>0</v>
      </c>
      <c r="BD10">
        <f>IFERROR(INDEX(Planner!$H11:$BO11,1,MATCH(BD$1,Planner!$H$5:$BO$5,0))+INDEX(Planner!$H11:$BO11,MATCH(BD$2,Planner!$H$5:$BO$5,0)),0)</f>
        <v>0</v>
      </c>
      <c r="BE10">
        <f>IFERROR(INDEX(Planner!$H11:$BO11,1,MATCH(BE$1,Planner!$H$5:$BO$5,0))+INDEX(Planner!$H11:$BO11,MATCH(BE$2,Planner!$H$5:$BO$5,0)),0)</f>
        <v>0</v>
      </c>
      <c r="BF10">
        <f>IFERROR(INDEX(Planner!$H11:$BO11,1,MATCH(BF$1,Planner!$H$5:$BO$5,0))+INDEX(Planner!$H11:$BO11,MATCH(BF$2,Planner!$H$5:$BO$5,0)),0)</f>
        <v>0</v>
      </c>
      <c r="BG10">
        <f>IFERROR(INDEX(Planner!$H11:$BO11,1,MATCH(BG$1,Planner!$H$5:$BO$5,0))+INDEX(Planner!$H11:$BO11,MATCH(BG$2,Planner!$H$5:$BO$5,0)),0)</f>
        <v>0</v>
      </c>
      <c r="BH10">
        <f>IFERROR(INDEX(Planner!$H11:$BO11,1,MATCH(BH$1,Planner!$H$5:$BO$5,0))+INDEX(Planner!$H11:$BO11,MATCH(BH$2,Planner!$H$5:$BO$5,0)),0)</f>
        <v>0</v>
      </c>
      <c r="BI10">
        <f>IFERROR(INDEX(Planner!$H11:$BO11,1,MATCH(BI$1,Planner!$H$5:$BO$5,0))+INDEX(Planner!$H11:$BO11,MATCH(BI$2,Planner!$H$5:$BO$5,0)),0)</f>
        <v>0</v>
      </c>
      <c r="BJ10">
        <f>IFERROR(INDEX(Planner!$H11:$BO11,1,MATCH(BJ$1,Planner!$H$5:$BO$5,0))+INDEX(Planner!$H11:$BO11,MATCH(BJ$2,Planner!$H$5:$BO$5,0)),0)</f>
        <v>0</v>
      </c>
      <c r="BK10">
        <f>IFERROR(INDEX(Planner!$H11:$BO11,1,MATCH(BK$1,Planner!$H$5:$BO$5,0))+INDEX(Planner!$H11:$BO11,MATCH(BK$2,Planner!$H$5:$BO$5,0)),0)</f>
        <v>0</v>
      </c>
      <c r="BL10">
        <f>IFERROR(INDEX(Planner!$H11:$BO11,1,MATCH(BL$1,Planner!$H$5:$BO$5,0))+INDEX(Planner!$H11:$BO11,MATCH(BL$2,Planner!$H$5:$BO$5,0)),0)</f>
        <v>0</v>
      </c>
      <c r="BM10">
        <f>IFERROR(INDEX(Planner!$H11:$BO11,1,MATCH(BM$1,Planner!$H$5:$BO$5,0))+INDEX(Planner!$H11:$BO11,MATCH(BM$2,Planner!$H$5:$BO$5,0)),0)</f>
        <v>0</v>
      </c>
      <c r="BN10">
        <f>IFERROR(INDEX(Planner!$H11:$BO11,1,MATCH(BN$1,Planner!$H$5:$BO$5,0))+INDEX(Planner!$H11:$BO11,MATCH(BN$2,Planner!$H$5:$BO$5,0)),0)</f>
        <v>0</v>
      </c>
      <c r="BO10">
        <f>IFERROR(INDEX(Planner!$H11:$BO11,1,MATCH(BO$1,Planner!$H$5:$BO$5,0))+INDEX(Planner!$H11:$BO11,MATCH(BO$2,Planner!$H$5:$BO$5,0)),0)</f>
        <v>0</v>
      </c>
      <c r="BP10">
        <f>IFERROR(INDEX(Planner!$H11:$BO11,1,MATCH(BP$1,Planner!$H$5:$BO$5,0))+INDEX(Planner!$H11:$BO11,MATCH(BP$2,Planner!$H$5:$BO$5,0)),0)</f>
        <v>0</v>
      </c>
      <c r="BQ10">
        <f>IFERROR(INDEX(Planner!$H11:$BO11,1,MATCH(BQ$1,Planner!$H$5:$BO$5,0))+INDEX(Planner!$H11:$BO11,MATCH(BQ$2,Planner!$H$5:$BO$5,0)),0)</f>
        <v>0</v>
      </c>
      <c r="BR10">
        <f>IFERROR(INDEX(Planner!$H11:$BO11,1,MATCH(BR$1,Planner!$H$5:$BO$5,0))+INDEX(Planner!$H11:$BO11,MATCH(BR$2,Planner!$H$5:$BO$5,0)),0)</f>
        <v>0</v>
      </c>
      <c r="BS10">
        <f>IFERROR(INDEX(Planner!$H11:$BO11,1,MATCH(BS$1,Planner!$H$5:$BO$5,0))+INDEX(Planner!$H11:$BO11,MATCH(BS$2,Planner!$H$5:$BO$5,0)),0)</f>
        <v>0</v>
      </c>
      <c r="BT10">
        <f>IFERROR(INDEX(Planner!$H11:$BO11,1,MATCH(BT$1,Planner!$H$5:$BO$5,0))+INDEX(Planner!$H11:$BO11,MATCH(BT$2,Planner!$H$5:$BO$5,0)),0)</f>
        <v>0</v>
      </c>
      <c r="BU10">
        <f>IFERROR(INDEX(Planner!$H11:$BO11,1,MATCH(BU$1,Planner!$H$5:$BO$5,0))+INDEX(Planner!$H11:$BO11,MATCH(BU$2,Planner!$H$5:$BO$5,0)),0)</f>
        <v>0</v>
      </c>
      <c r="BV10">
        <f>IFERROR(INDEX(Planner!$H11:$BO11,1,MATCH(BV$1,Planner!$H$5:$BO$5,0))+INDEX(Planner!$H11:$BO11,MATCH(BV$2,Planner!$H$5:$BO$5,0)),0)</f>
        <v>0</v>
      </c>
      <c r="BW10">
        <f>IFERROR(INDEX(Planner!$H11:$BO11,1,MATCH(BW$1,Planner!$H$5:$BO$5,0))+INDEX(Planner!$H11:$BO11,MATCH(BW$2,Planner!$H$5:$BO$5,0)),0)</f>
        <v>0</v>
      </c>
      <c r="BX10">
        <f>IFERROR(INDEX(Planner!$H11:$BO11,1,MATCH(BX$1,Planner!$H$5:$BO$5,0))+INDEX(Planner!$H11:$BO11,MATCH(BX$2,Planner!$H$5:$BO$5,0)),0)</f>
        <v>0</v>
      </c>
      <c r="BY10">
        <f>IFERROR(INDEX(Planner!$H11:$BO11,1,MATCH(BY$1,Planner!$H$5:$BO$5,0))+INDEX(Planner!$H11:$BO11,MATCH(BY$2,Planner!$H$5:$BO$5,0)),0)</f>
        <v>0</v>
      </c>
      <c r="BZ10">
        <f>IFERROR(INDEX(Planner!$H11:$BO11,1,MATCH(BZ$1,Planner!$H$5:$BO$5,0))+INDEX(Planner!$H11:$BO11,MATCH(BZ$2,Planner!$H$5:$BO$5,0)),0)</f>
        <v>0</v>
      </c>
      <c r="CA10">
        <f>IFERROR(INDEX(Planner!$H11:$BO11,1,MATCH(CA$1,Planner!$H$5:$BO$5,0))+INDEX(Planner!$H11:$BO11,MATCH(CA$2,Planner!$H$5:$BO$5,0)),0)</f>
        <v>0</v>
      </c>
      <c r="CB10">
        <f>IFERROR(INDEX(Planner!$H11:$BO11,1,MATCH(CB$1,Planner!$H$5:$BO$5,0))+INDEX(Planner!$H11:$BO11,MATCH(CB$2,Planner!$H$5:$BO$5,0)),0)</f>
        <v>0</v>
      </c>
      <c r="CC10">
        <f>IFERROR(INDEX(Planner!$H11:$BO11,1,MATCH(CC$1,Planner!$H$5:$BO$5,0))+INDEX(Planner!$H11:$BO11,MATCH(CC$2,Planner!$H$5:$BO$5,0)),0)</f>
        <v>0</v>
      </c>
      <c r="CD10">
        <f>IFERROR(INDEX(Planner!$H11:$BO11,1,MATCH(CD$1,Planner!$H$5:$BO$5,0))+INDEX(Planner!$H11:$BO11,MATCH(CD$2,Planner!$H$5:$BO$5,0)),0)</f>
        <v>0</v>
      </c>
      <c r="CE10">
        <f>IFERROR(INDEX(Planner!$H11:$BO11,1,MATCH(CE$1,Planner!$H$5:$BO$5,0))+INDEX(Planner!$H11:$BO11,MATCH(CE$2,Planner!$H$5:$BO$5,0)),0)</f>
        <v>0</v>
      </c>
      <c r="CF10">
        <f>IFERROR(INDEX(Planner!$H11:$BO11,1,MATCH(CF$1,Planner!$H$5:$BO$5,0))+INDEX(Planner!$H11:$BO11,MATCH(CF$2,Planner!$H$5:$BO$5,0)),0)</f>
        <v>0</v>
      </c>
      <c r="CG10">
        <f>IFERROR(INDEX(Planner!$H11:$BO11,1,MATCH(CG$1,Planner!$H$5:$BO$5,0))+INDEX(Planner!$H11:$BO11,MATCH(CG$2,Planner!$H$5:$BO$5,0)),0)</f>
        <v>0</v>
      </c>
      <c r="CH10">
        <f>IFERROR(INDEX(Planner!$H11:$BO11,1,MATCH(CH$1,Planner!$H$5:$BO$5,0))+INDEX(Planner!$H11:$BO11,MATCH(CH$2,Planner!$H$5:$BO$5,0)),0)</f>
        <v>0</v>
      </c>
      <c r="CI10">
        <f>IFERROR(INDEX(Planner!$H11:$BO11,1,MATCH(CI$1,Planner!$H$5:$BO$5,0))+INDEX(Planner!$H11:$BO11,MATCH(CI$2,Planner!$H$5:$BO$5,0)),0)</f>
        <v>0</v>
      </c>
      <c r="CJ10">
        <f>IFERROR(INDEX(Planner!$H11:$BO11,1,MATCH(CJ$1,Planner!$H$5:$BO$5,0))+INDEX(Planner!$H11:$BO11,MATCH(CJ$2,Planner!$H$5:$BO$5,0)),0)</f>
        <v>0</v>
      </c>
    </row>
    <row r="11" spans="6:88" x14ac:dyDescent="0.25">
      <c r="F11">
        <f t="shared" si="0"/>
        <v>0</v>
      </c>
      <c r="H11">
        <f>IFERROR(INDEX(Planner!$H12:$BO12,1,MATCH(H$1,Planner!$H$5:$BO$5,0))+INDEX(Planner!$H12:$BO12,MATCH(H$2,Planner!$H$5:$BO$5,0)),0)</f>
        <v>0</v>
      </c>
      <c r="I11">
        <f>IFERROR(INDEX(Planner!$H12:$BO12,1,MATCH(I$1,Planner!$H$5:$BO$5,0))+INDEX(Planner!$H12:$BO12,MATCH(I$2,Planner!$H$5:$BO$5,0)),0)</f>
        <v>0</v>
      </c>
      <c r="J11">
        <f>IFERROR(INDEX(Planner!$H12:$BO12,1,MATCH(J$1,Planner!$H$5:$BO$5,0))+INDEX(Planner!$H12:$BO12,MATCH(J$2,Planner!$H$5:$BO$5,0)),0)</f>
        <v>0</v>
      </c>
      <c r="K11">
        <f>IFERROR(INDEX(Planner!$H12:$BO12,1,MATCH(K$1,Planner!$H$5:$BO$5,0))+INDEX(Planner!$H12:$BO12,MATCH(K$2,Planner!$H$5:$BO$5,0)),0)</f>
        <v>0</v>
      </c>
      <c r="L11">
        <f>IFERROR(INDEX(Planner!$H12:$BO12,1,MATCH(L$1,Planner!$H$5:$BO$5,0))+INDEX(Planner!$H12:$BO12,MATCH(L$2,Planner!$H$5:$BO$5,0)),0)</f>
        <v>0</v>
      </c>
      <c r="M11">
        <f>IFERROR(INDEX(Planner!$H12:$BO12,1,MATCH(M$1,Planner!$H$5:$BO$5,0))+INDEX(Planner!$H12:$BO12,MATCH(M$2,Planner!$H$5:$BO$5,0)),0)</f>
        <v>0</v>
      </c>
      <c r="N11">
        <f>IFERROR(INDEX(Planner!$H12:$BO12,1,MATCH(N$1,Planner!$H$5:$BO$5,0))+INDEX(Planner!$H12:$BO12,MATCH(N$2,Planner!$H$5:$BO$5,0)),0)</f>
        <v>0</v>
      </c>
      <c r="O11">
        <f>IFERROR(INDEX(Planner!$H12:$BO12,1,MATCH(O$1,Planner!$H$5:$BO$5,0))+INDEX(Planner!$H12:$BO12,MATCH(O$2,Planner!$H$5:$BO$5,0)),0)</f>
        <v>0</v>
      </c>
      <c r="P11">
        <f>IFERROR(INDEX(Planner!$H12:$BO12,1,MATCH(P$1,Planner!$H$5:$BO$5,0))+INDEX(Planner!$H12:$BO12,MATCH(P$2,Planner!$H$5:$BO$5,0)),0)</f>
        <v>0</v>
      </c>
      <c r="Q11">
        <f>IFERROR(INDEX(Planner!$H12:$BO12,1,MATCH(Q$1,Planner!$H$5:$BO$5,0))+INDEX(Planner!$H12:$BO12,MATCH(Q$2,Planner!$H$5:$BO$5,0)),0)</f>
        <v>0</v>
      </c>
      <c r="R11">
        <f>IFERROR(INDEX(Planner!$H12:$BO12,1,MATCH(R$1,Planner!$H$5:$BO$5,0))+INDEX(Planner!$H12:$BO12,MATCH(R$2,Planner!$H$5:$BO$5,0)),0)</f>
        <v>0</v>
      </c>
      <c r="S11">
        <f>IFERROR(INDEX(Planner!$H12:$BO12,1,MATCH(S$1,Planner!$H$5:$BO$5,0))+INDEX(Planner!$H12:$BO12,MATCH(S$2,Planner!$H$5:$BO$5,0)),0)</f>
        <v>0</v>
      </c>
      <c r="T11">
        <f>IFERROR(INDEX(Planner!$H12:$BO12,1,MATCH(T$1,Planner!$H$5:$BO$5,0))+INDEX(Planner!$H12:$BO12,MATCH(T$2,Planner!$H$5:$BO$5,0)),0)</f>
        <v>0</v>
      </c>
      <c r="U11">
        <f>IFERROR(INDEX(Planner!$H12:$BO12,1,MATCH(U$1,Planner!$H$5:$BO$5,0))+INDEX(Planner!$H12:$BO12,MATCH(U$2,Planner!$H$5:$BO$5,0)),0)</f>
        <v>0</v>
      </c>
      <c r="V11">
        <f>IFERROR(INDEX(Planner!$H12:$BO12,1,MATCH(V$1,Planner!$H$5:$BO$5,0))+INDEX(Planner!$H12:$BO12,MATCH(V$2,Planner!$H$5:$BO$5,0)),0)</f>
        <v>0</v>
      </c>
      <c r="W11">
        <f>IFERROR(INDEX(Planner!$H12:$BO12,1,MATCH(W$1,Planner!$H$5:$BO$5,0))+INDEX(Planner!$H12:$BO12,MATCH(W$2,Planner!$H$5:$BO$5,0)),0)</f>
        <v>0</v>
      </c>
      <c r="X11">
        <f>IFERROR(INDEX(Planner!$H12:$BO12,1,MATCH(X$1,Planner!$H$5:$BO$5,0))+INDEX(Planner!$H12:$BO12,MATCH(X$2,Planner!$H$5:$BO$5,0)),0)</f>
        <v>0</v>
      </c>
      <c r="Y11">
        <f>IFERROR(INDEX(Planner!$H12:$BO12,1,MATCH(Y$1,Planner!$H$5:$BO$5,0))+INDEX(Planner!$H12:$BO12,MATCH(Y$2,Planner!$H$5:$BO$5,0)),0)</f>
        <v>0</v>
      </c>
      <c r="Z11">
        <f>IFERROR(INDEX(Planner!$H12:$BO12,1,MATCH(Z$1,Planner!$H$5:$BO$5,0))+INDEX(Planner!$H12:$BO12,MATCH(Z$2,Planner!$H$5:$BO$5,0)),0)</f>
        <v>0</v>
      </c>
      <c r="AA11">
        <f>IFERROR(INDEX(Planner!$H12:$BO12,1,MATCH(AA$1,Planner!$H$5:$BO$5,0))+INDEX(Planner!$H12:$BO12,MATCH(AA$2,Planner!$H$5:$BO$5,0)),0)</f>
        <v>0</v>
      </c>
      <c r="AB11">
        <f>IFERROR(INDEX(Planner!$H12:$BO12,1,MATCH(AB$1,Planner!$H$5:$BO$5,0))+INDEX(Planner!$H12:$BO12,MATCH(AB$2,Planner!$H$5:$BO$5,0)),0)</f>
        <v>0</v>
      </c>
      <c r="AC11">
        <f>IFERROR(INDEX(Planner!$H12:$BO12,1,MATCH(AC$1,Planner!$H$5:$BO$5,0))+INDEX(Planner!$H12:$BO12,MATCH(AC$2,Planner!$H$5:$BO$5,0)),0)</f>
        <v>0</v>
      </c>
      <c r="AD11">
        <f>IFERROR(INDEX(Planner!$H12:$BO12,1,MATCH(AD$1,Planner!$H$5:$BO$5,0))+INDEX(Planner!$H12:$BO12,MATCH(AD$2,Planner!$H$5:$BO$5,0)),0)</f>
        <v>0</v>
      </c>
      <c r="AE11">
        <f>IFERROR(INDEX(Planner!$H12:$BO12,1,MATCH(AE$1,Planner!$H$5:$BO$5,0))+INDEX(Planner!$H12:$BO12,MATCH(AE$2,Planner!$H$5:$BO$5,0)),0)</f>
        <v>0</v>
      </c>
      <c r="AF11">
        <f>IFERROR(INDEX(Planner!$H12:$BO12,1,MATCH(AF$1,Planner!$H$5:$BO$5,0))+INDEX(Planner!$H12:$BO12,MATCH(AF$2,Planner!$H$5:$BO$5,0)),0)</f>
        <v>0</v>
      </c>
      <c r="AG11">
        <f>IFERROR(INDEX(Planner!$H12:$BO12,1,MATCH(AG$1,Planner!$H$5:$BO$5,0))+INDEX(Planner!$H12:$BO12,MATCH(AG$2,Planner!$H$5:$BO$5,0)),0)</f>
        <v>0</v>
      </c>
      <c r="AH11">
        <f>IFERROR(INDEX(Planner!$H12:$BO12,1,MATCH(AH$1,Planner!$H$5:$BO$5,0))+INDEX(Planner!$H12:$BO12,MATCH(AH$2,Planner!$H$5:$BO$5,0)),0)</f>
        <v>0</v>
      </c>
      <c r="AI11">
        <f>IFERROR(INDEX(Planner!$H12:$BO12,1,MATCH(AI$1,Planner!$H$5:$BO$5,0))+INDEX(Planner!$H12:$BO12,MATCH(AI$2,Planner!$H$5:$BO$5,0)),0)</f>
        <v>0</v>
      </c>
      <c r="AJ11">
        <f>IFERROR(INDEX(Planner!$H12:$BO12,1,MATCH(AJ$1,Planner!$H$5:$BO$5,0))+INDEX(Planner!$H12:$BO12,MATCH(AJ$2,Planner!$H$5:$BO$5,0)),0)</f>
        <v>0</v>
      </c>
      <c r="AK11">
        <f>IFERROR(INDEX(Planner!$H12:$BO12,1,MATCH(AK$1,Planner!$H$5:$BO$5,0))+INDEX(Planner!$H12:$BO12,MATCH(AK$2,Planner!$H$5:$BO$5,0)),0)</f>
        <v>0</v>
      </c>
      <c r="AL11">
        <f>IFERROR(INDEX(Planner!$H12:$BO12,1,MATCH(AL$1,Planner!$H$5:$BO$5,0))+INDEX(Planner!$H12:$BO12,MATCH(AL$2,Planner!$H$5:$BO$5,0)),0)</f>
        <v>0</v>
      </c>
      <c r="AM11">
        <f>IFERROR(INDEX(Planner!$H12:$BO12,1,MATCH(AM$1,Planner!$H$5:$BO$5,0))+INDEX(Planner!$H12:$BO12,MATCH(AM$2,Planner!$H$5:$BO$5,0)),0)</f>
        <v>0</v>
      </c>
      <c r="AN11">
        <f>IFERROR(INDEX(Planner!$H12:$BO12,1,MATCH(AN$1,Planner!$H$5:$BO$5,0))+INDEX(Planner!$H12:$BO12,MATCH(AN$2,Planner!$H$5:$BO$5,0)),0)</f>
        <v>0</v>
      </c>
      <c r="AO11">
        <f>IFERROR(INDEX(Planner!$H12:$BO12,1,MATCH(AO$1,Planner!$H$5:$BO$5,0))+INDEX(Planner!$H12:$BO12,MATCH(AO$2,Planner!$H$5:$BO$5,0)),0)</f>
        <v>0</v>
      </c>
      <c r="AP11">
        <f>IFERROR(INDEX(Planner!$H12:$BO12,1,MATCH(AP$1,Planner!$H$5:$BO$5,0))+INDEX(Planner!$H12:$BO12,MATCH(AP$2,Planner!$H$5:$BO$5,0)),0)</f>
        <v>0</v>
      </c>
      <c r="AQ11">
        <f>IFERROR(INDEX(Planner!$H12:$BO12,1,MATCH(AQ$1,Planner!$H$5:$BO$5,0))+INDEX(Planner!$H12:$BO12,MATCH(AQ$2,Planner!$H$5:$BO$5,0)),0)</f>
        <v>0</v>
      </c>
      <c r="AR11">
        <f>IFERROR(INDEX(Planner!$H12:$BO12,1,MATCH(AR$1,Planner!$H$5:$BO$5,0))+INDEX(Planner!$H12:$BO12,MATCH(AR$2,Planner!$H$5:$BO$5,0)),0)</f>
        <v>0</v>
      </c>
      <c r="AS11">
        <f>IFERROR(INDEX(Planner!$H12:$BO12,1,MATCH(AS$1,Planner!$H$5:$BO$5,0))+INDEX(Planner!$H12:$BO12,MATCH(AS$2,Planner!$H$5:$BO$5,0)),0)</f>
        <v>0</v>
      </c>
      <c r="AT11">
        <f>IFERROR(INDEX(Planner!$H12:$BO12,1,MATCH(AT$1,Planner!$H$5:$BO$5,0))+INDEX(Planner!$H12:$BO12,MATCH(AT$2,Planner!$H$5:$BO$5,0)),0)</f>
        <v>0</v>
      </c>
      <c r="AU11">
        <f>IFERROR(INDEX(Planner!$H12:$BO12,1,MATCH(AU$1,Planner!$H$5:$BO$5,0))+INDEX(Planner!$H12:$BO12,MATCH(AU$2,Planner!$H$5:$BO$5,0)),0)</f>
        <v>0</v>
      </c>
      <c r="AV11">
        <f>IFERROR(INDEX(Planner!$H12:$BO12,1,MATCH(AV$1,Planner!$H$5:$BO$5,0))+INDEX(Planner!$H12:$BO12,MATCH(AV$2,Planner!$H$5:$BO$5,0)),0)</f>
        <v>0</v>
      </c>
      <c r="AW11">
        <f>IFERROR(INDEX(Planner!$H12:$BO12,1,MATCH(AW$1,Planner!$H$5:$BO$5,0))+INDEX(Planner!$H12:$BO12,MATCH(AW$2,Planner!$H$5:$BO$5,0)),0)</f>
        <v>0</v>
      </c>
      <c r="AX11">
        <f>IFERROR(INDEX(Planner!$H12:$BO12,1,MATCH(AX$1,Planner!$H$5:$BO$5,0))+INDEX(Planner!$H12:$BO12,MATCH(AX$2,Planner!$H$5:$BO$5,0)),0)</f>
        <v>0</v>
      </c>
      <c r="AY11">
        <f>IFERROR(INDEX(Planner!$H12:$BO12,1,MATCH(AY$1,Planner!$H$5:$BO$5,0))+INDEX(Planner!$H12:$BO12,MATCH(AY$2,Planner!$H$5:$BO$5,0)),0)</f>
        <v>0</v>
      </c>
      <c r="AZ11">
        <f>IFERROR(INDEX(Planner!$H12:$BO12,1,MATCH(AZ$1,Planner!$H$5:$BO$5,0))+INDEX(Planner!$H12:$BO12,MATCH(AZ$2,Planner!$H$5:$BO$5,0)),0)</f>
        <v>0</v>
      </c>
      <c r="BA11">
        <f>IFERROR(INDEX(Planner!$H12:$BO12,1,MATCH(BA$1,Planner!$H$5:$BO$5,0))+INDEX(Planner!$H12:$BO12,MATCH(BA$2,Planner!$H$5:$BO$5,0)),0)</f>
        <v>0</v>
      </c>
      <c r="BB11">
        <f>IFERROR(INDEX(Planner!$H12:$BO12,1,MATCH(BB$1,Planner!$H$5:$BO$5,0))+INDEX(Planner!$H12:$BO12,MATCH(BB$2,Planner!$H$5:$BO$5,0)),0)</f>
        <v>0</v>
      </c>
      <c r="BC11">
        <f>IFERROR(INDEX(Planner!$H12:$BO12,1,MATCH(BC$1,Planner!$H$5:$BO$5,0))+INDEX(Planner!$H12:$BO12,MATCH(BC$2,Planner!$H$5:$BO$5,0)),0)</f>
        <v>0</v>
      </c>
      <c r="BD11">
        <f>IFERROR(INDEX(Planner!$H12:$BO12,1,MATCH(BD$1,Planner!$H$5:$BO$5,0))+INDEX(Planner!$H12:$BO12,MATCH(BD$2,Planner!$H$5:$BO$5,0)),0)</f>
        <v>0</v>
      </c>
      <c r="BE11">
        <f>IFERROR(INDEX(Planner!$H12:$BO12,1,MATCH(BE$1,Planner!$H$5:$BO$5,0))+INDEX(Planner!$H12:$BO12,MATCH(BE$2,Planner!$H$5:$BO$5,0)),0)</f>
        <v>0</v>
      </c>
      <c r="BF11">
        <f>IFERROR(INDEX(Planner!$H12:$BO12,1,MATCH(BF$1,Planner!$H$5:$BO$5,0))+INDEX(Planner!$H12:$BO12,MATCH(BF$2,Planner!$H$5:$BO$5,0)),0)</f>
        <v>0</v>
      </c>
      <c r="BG11">
        <f>IFERROR(INDEX(Planner!$H12:$BO12,1,MATCH(BG$1,Planner!$H$5:$BO$5,0))+INDEX(Planner!$H12:$BO12,MATCH(BG$2,Planner!$H$5:$BO$5,0)),0)</f>
        <v>0</v>
      </c>
      <c r="BH11">
        <f>IFERROR(INDEX(Planner!$H12:$BO12,1,MATCH(BH$1,Planner!$H$5:$BO$5,0))+INDEX(Planner!$H12:$BO12,MATCH(BH$2,Planner!$H$5:$BO$5,0)),0)</f>
        <v>0</v>
      </c>
      <c r="BI11">
        <f>IFERROR(INDEX(Planner!$H12:$BO12,1,MATCH(BI$1,Planner!$H$5:$BO$5,0))+INDEX(Planner!$H12:$BO12,MATCH(BI$2,Planner!$H$5:$BO$5,0)),0)</f>
        <v>0</v>
      </c>
      <c r="BJ11">
        <f>IFERROR(INDEX(Planner!$H12:$BO12,1,MATCH(BJ$1,Planner!$H$5:$BO$5,0))+INDEX(Planner!$H12:$BO12,MATCH(BJ$2,Planner!$H$5:$BO$5,0)),0)</f>
        <v>0</v>
      </c>
      <c r="BK11">
        <f>IFERROR(INDEX(Planner!$H12:$BO12,1,MATCH(BK$1,Planner!$H$5:$BO$5,0))+INDEX(Planner!$H12:$BO12,MATCH(BK$2,Planner!$H$5:$BO$5,0)),0)</f>
        <v>0</v>
      </c>
      <c r="BL11">
        <f>IFERROR(INDEX(Planner!$H12:$BO12,1,MATCH(BL$1,Planner!$H$5:$BO$5,0))+INDEX(Planner!$H12:$BO12,MATCH(BL$2,Planner!$H$5:$BO$5,0)),0)</f>
        <v>0</v>
      </c>
      <c r="BM11">
        <f>IFERROR(INDEX(Planner!$H12:$BO12,1,MATCH(BM$1,Planner!$H$5:$BO$5,0))+INDEX(Planner!$H12:$BO12,MATCH(BM$2,Planner!$H$5:$BO$5,0)),0)</f>
        <v>0</v>
      </c>
      <c r="BN11">
        <f>IFERROR(INDEX(Planner!$H12:$BO12,1,MATCH(BN$1,Planner!$H$5:$BO$5,0))+INDEX(Planner!$H12:$BO12,MATCH(BN$2,Planner!$H$5:$BO$5,0)),0)</f>
        <v>0</v>
      </c>
      <c r="BO11">
        <f>IFERROR(INDEX(Planner!$H12:$BO12,1,MATCH(BO$1,Planner!$H$5:$BO$5,0))+INDEX(Planner!$H12:$BO12,MATCH(BO$2,Planner!$H$5:$BO$5,0)),0)</f>
        <v>0</v>
      </c>
      <c r="BP11">
        <f>IFERROR(INDEX(Planner!$H12:$BO12,1,MATCH(BP$1,Planner!$H$5:$BO$5,0))+INDEX(Planner!$H12:$BO12,MATCH(BP$2,Planner!$H$5:$BO$5,0)),0)</f>
        <v>0</v>
      </c>
      <c r="BQ11">
        <f>IFERROR(INDEX(Planner!$H12:$BO12,1,MATCH(BQ$1,Planner!$H$5:$BO$5,0))+INDEX(Planner!$H12:$BO12,MATCH(BQ$2,Planner!$H$5:$BO$5,0)),0)</f>
        <v>0</v>
      </c>
      <c r="BR11">
        <f>IFERROR(INDEX(Planner!$H12:$BO12,1,MATCH(BR$1,Planner!$H$5:$BO$5,0))+INDEX(Planner!$H12:$BO12,MATCH(BR$2,Planner!$H$5:$BO$5,0)),0)</f>
        <v>0</v>
      </c>
      <c r="BS11">
        <f>IFERROR(INDEX(Planner!$H12:$BO12,1,MATCH(BS$1,Planner!$H$5:$BO$5,0))+INDEX(Planner!$H12:$BO12,MATCH(BS$2,Planner!$H$5:$BO$5,0)),0)</f>
        <v>0</v>
      </c>
      <c r="BT11">
        <f>IFERROR(INDEX(Planner!$H12:$BO12,1,MATCH(BT$1,Planner!$H$5:$BO$5,0))+INDEX(Planner!$H12:$BO12,MATCH(BT$2,Planner!$H$5:$BO$5,0)),0)</f>
        <v>0</v>
      </c>
      <c r="BU11">
        <f>IFERROR(INDEX(Planner!$H12:$BO12,1,MATCH(BU$1,Planner!$H$5:$BO$5,0))+INDEX(Planner!$H12:$BO12,MATCH(BU$2,Planner!$H$5:$BO$5,0)),0)</f>
        <v>0</v>
      </c>
      <c r="BV11">
        <f>IFERROR(INDEX(Planner!$H12:$BO12,1,MATCH(BV$1,Planner!$H$5:$BO$5,0))+INDEX(Planner!$H12:$BO12,MATCH(BV$2,Planner!$H$5:$BO$5,0)),0)</f>
        <v>0</v>
      </c>
      <c r="BW11">
        <f>IFERROR(INDEX(Planner!$H12:$BO12,1,MATCH(BW$1,Planner!$H$5:$BO$5,0))+INDEX(Planner!$H12:$BO12,MATCH(BW$2,Planner!$H$5:$BO$5,0)),0)</f>
        <v>0</v>
      </c>
      <c r="BX11">
        <f>IFERROR(INDEX(Planner!$H12:$BO12,1,MATCH(BX$1,Planner!$H$5:$BO$5,0))+INDEX(Planner!$H12:$BO12,MATCH(BX$2,Planner!$H$5:$BO$5,0)),0)</f>
        <v>0</v>
      </c>
      <c r="BY11">
        <f>IFERROR(INDEX(Planner!$H12:$BO12,1,MATCH(BY$1,Planner!$H$5:$BO$5,0))+INDEX(Planner!$H12:$BO12,MATCH(BY$2,Planner!$H$5:$BO$5,0)),0)</f>
        <v>0</v>
      </c>
      <c r="BZ11">
        <f>IFERROR(INDEX(Planner!$H12:$BO12,1,MATCH(BZ$1,Planner!$H$5:$BO$5,0))+INDEX(Planner!$H12:$BO12,MATCH(BZ$2,Planner!$H$5:$BO$5,0)),0)</f>
        <v>0</v>
      </c>
      <c r="CA11">
        <f>IFERROR(INDEX(Planner!$H12:$BO12,1,MATCH(CA$1,Planner!$H$5:$BO$5,0))+INDEX(Planner!$H12:$BO12,MATCH(CA$2,Planner!$H$5:$BO$5,0)),0)</f>
        <v>0</v>
      </c>
      <c r="CB11">
        <f>IFERROR(INDEX(Planner!$H12:$BO12,1,MATCH(CB$1,Planner!$H$5:$BO$5,0))+INDEX(Planner!$H12:$BO12,MATCH(CB$2,Planner!$H$5:$BO$5,0)),0)</f>
        <v>0</v>
      </c>
      <c r="CC11">
        <f>IFERROR(INDEX(Planner!$H12:$BO12,1,MATCH(CC$1,Planner!$H$5:$BO$5,0))+INDEX(Planner!$H12:$BO12,MATCH(CC$2,Planner!$H$5:$BO$5,0)),0)</f>
        <v>0</v>
      </c>
      <c r="CD11">
        <f>IFERROR(INDEX(Planner!$H12:$BO12,1,MATCH(CD$1,Planner!$H$5:$BO$5,0))+INDEX(Planner!$H12:$BO12,MATCH(CD$2,Planner!$H$5:$BO$5,0)),0)</f>
        <v>0</v>
      </c>
      <c r="CE11">
        <f>IFERROR(INDEX(Planner!$H12:$BO12,1,MATCH(CE$1,Planner!$H$5:$BO$5,0))+INDEX(Planner!$H12:$BO12,MATCH(CE$2,Planner!$H$5:$BO$5,0)),0)</f>
        <v>0</v>
      </c>
      <c r="CF11">
        <f>IFERROR(INDEX(Planner!$H12:$BO12,1,MATCH(CF$1,Planner!$H$5:$BO$5,0))+INDEX(Planner!$H12:$BO12,MATCH(CF$2,Planner!$H$5:$BO$5,0)),0)</f>
        <v>0</v>
      </c>
      <c r="CG11">
        <f>IFERROR(INDEX(Planner!$H12:$BO12,1,MATCH(CG$1,Planner!$H$5:$BO$5,0))+INDEX(Planner!$H12:$BO12,MATCH(CG$2,Planner!$H$5:$BO$5,0)),0)</f>
        <v>0</v>
      </c>
      <c r="CH11">
        <f>IFERROR(INDEX(Planner!$H12:$BO12,1,MATCH(CH$1,Planner!$H$5:$BO$5,0))+INDEX(Planner!$H12:$BO12,MATCH(CH$2,Planner!$H$5:$BO$5,0)),0)</f>
        <v>0</v>
      </c>
      <c r="CI11">
        <f>IFERROR(INDEX(Planner!$H12:$BO12,1,MATCH(CI$1,Planner!$H$5:$BO$5,0))+INDEX(Planner!$H12:$BO12,MATCH(CI$2,Planner!$H$5:$BO$5,0)),0)</f>
        <v>0</v>
      </c>
      <c r="CJ11">
        <f>IFERROR(INDEX(Planner!$H12:$BO12,1,MATCH(CJ$1,Planner!$H$5:$BO$5,0))+INDEX(Planner!$H12:$BO12,MATCH(CJ$2,Planner!$H$5:$BO$5,0)),0)</f>
        <v>0</v>
      </c>
    </row>
    <row r="12" spans="6:88" x14ac:dyDescent="0.25">
      <c r="F12">
        <f t="shared" si="0"/>
        <v>0</v>
      </c>
      <c r="H12">
        <f>IFERROR(INDEX(Planner!$H13:$BO13,1,MATCH(H$1,Planner!$H$5:$BO$5,0))+INDEX(Planner!$H13:$BO13,MATCH(H$2,Planner!$H$5:$BO$5,0)),0)</f>
        <v>0</v>
      </c>
      <c r="I12">
        <f>IFERROR(INDEX(Planner!$H13:$BO13,1,MATCH(I$1,Planner!$H$5:$BO$5,0))+INDEX(Planner!$H13:$BO13,MATCH(I$2,Planner!$H$5:$BO$5,0)),0)</f>
        <v>0</v>
      </c>
      <c r="J12">
        <f>IFERROR(INDEX(Planner!$H13:$BO13,1,MATCH(J$1,Planner!$H$5:$BO$5,0))+INDEX(Planner!$H13:$BO13,MATCH(J$2,Planner!$H$5:$BO$5,0)),0)</f>
        <v>0</v>
      </c>
      <c r="K12">
        <f>IFERROR(INDEX(Planner!$H13:$BO13,1,MATCH(K$1,Planner!$H$5:$BO$5,0))+INDEX(Planner!$H13:$BO13,MATCH(K$2,Planner!$H$5:$BO$5,0)),0)</f>
        <v>0</v>
      </c>
      <c r="L12">
        <f>IFERROR(INDEX(Planner!$H13:$BO13,1,MATCH(L$1,Planner!$H$5:$BO$5,0))+INDEX(Planner!$H13:$BO13,MATCH(L$2,Planner!$H$5:$BO$5,0)),0)</f>
        <v>0</v>
      </c>
      <c r="M12">
        <f>IFERROR(INDEX(Planner!$H13:$BO13,1,MATCH(M$1,Planner!$H$5:$BO$5,0))+INDEX(Planner!$H13:$BO13,MATCH(M$2,Planner!$H$5:$BO$5,0)),0)</f>
        <v>0</v>
      </c>
      <c r="N12">
        <f>IFERROR(INDEX(Planner!$H13:$BO13,1,MATCH(N$1,Planner!$H$5:$BO$5,0))+INDEX(Planner!$H13:$BO13,MATCH(N$2,Planner!$H$5:$BO$5,0)),0)</f>
        <v>0</v>
      </c>
      <c r="O12">
        <f>IFERROR(INDEX(Planner!$H13:$BO13,1,MATCH(O$1,Planner!$H$5:$BO$5,0))+INDEX(Planner!$H13:$BO13,MATCH(O$2,Planner!$H$5:$BO$5,0)),0)</f>
        <v>0</v>
      </c>
      <c r="P12">
        <f>IFERROR(INDEX(Planner!$H13:$BO13,1,MATCH(P$1,Planner!$H$5:$BO$5,0))+INDEX(Planner!$H13:$BO13,MATCH(P$2,Planner!$H$5:$BO$5,0)),0)</f>
        <v>0</v>
      </c>
      <c r="Q12">
        <f>IFERROR(INDEX(Planner!$H13:$BO13,1,MATCH(Q$1,Planner!$H$5:$BO$5,0))+INDEX(Planner!$H13:$BO13,MATCH(Q$2,Planner!$H$5:$BO$5,0)),0)</f>
        <v>0</v>
      </c>
      <c r="R12">
        <f>IFERROR(INDEX(Planner!$H13:$BO13,1,MATCH(R$1,Planner!$H$5:$BO$5,0))+INDEX(Planner!$H13:$BO13,MATCH(R$2,Planner!$H$5:$BO$5,0)),0)</f>
        <v>0</v>
      </c>
      <c r="S12">
        <f>IFERROR(INDEX(Planner!$H13:$BO13,1,MATCH(S$1,Planner!$H$5:$BO$5,0))+INDEX(Planner!$H13:$BO13,MATCH(S$2,Planner!$H$5:$BO$5,0)),0)</f>
        <v>0</v>
      </c>
      <c r="T12">
        <f>IFERROR(INDEX(Planner!$H13:$BO13,1,MATCH(T$1,Planner!$H$5:$BO$5,0))+INDEX(Planner!$H13:$BO13,MATCH(T$2,Planner!$H$5:$BO$5,0)),0)</f>
        <v>0</v>
      </c>
      <c r="U12">
        <f>IFERROR(INDEX(Planner!$H13:$BO13,1,MATCH(U$1,Planner!$H$5:$BO$5,0))+INDEX(Planner!$H13:$BO13,MATCH(U$2,Planner!$H$5:$BO$5,0)),0)</f>
        <v>0</v>
      </c>
      <c r="V12">
        <f>IFERROR(INDEX(Planner!$H13:$BO13,1,MATCH(V$1,Planner!$H$5:$BO$5,0))+INDEX(Planner!$H13:$BO13,MATCH(V$2,Planner!$H$5:$BO$5,0)),0)</f>
        <v>0</v>
      </c>
      <c r="W12">
        <f>IFERROR(INDEX(Planner!$H13:$BO13,1,MATCH(W$1,Planner!$H$5:$BO$5,0))+INDEX(Planner!$H13:$BO13,MATCH(W$2,Planner!$H$5:$BO$5,0)),0)</f>
        <v>0</v>
      </c>
      <c r="X12">
        <f>IFERROR(INDEX(Planner!$H13:$BO13,1,MATCH(X$1,Planner!$H$5:$BO$5,0))+INDEX(Planner!$H13:$BO13,MATCH(X$2,Planner!$H$5:$BO$5,0)),0)</f>
        <v>0</v>
      </c>
      <c r="Y12">
        <f>IFERROR(INDEX(Planner!$H13:$BO13,1,MATCH(Y$1,Planner!$H$5:$BO$5,0))+INDEX(Planner!$H13:$BO13,MATCH(Y$2,Planner!$H$5:$BO$5,0)),0)</f>
        <v>0</v>
      </c>
      <c r="Z12">
        <f>IFERROR(INDEX(Planner!$H13:$BO13,1,MATCH(Z$1,Planner!$H$5:$BO$5,0))+INDEX(Planner!$H13:$BO13,MATCH(Z$2,Planner!$H$5:$BO$5,0)),0)</f>
        <v>0</v>
      </c>
      <c r="AA12">
        <f>IFERROR(INDEX(Planner!$H13:$BO13,1,MATCH(AA$1,Planner!$H$5:$BO$5,0))+INDEX(Planner!$H13:$BO13,MATCH(AA$2,Planner!$H$5:$BO$5,0)),0)</f>
        <v>0</v>
      </c>
      <c r="AB12">
        <f>IFERROR(INDEX(Planner!$H13:$BO13,1,MATCH(AB$1,Planner!$H$5:$BO$5,0))+INDEX(Planner!$H13:$BO13,MATCH(AB$2,Planner!$H$5:$BO$5,0)),0)</f>
        <v>0</v>
      </c>
      <c r="AC12">
        <f>IFERROR(INDEX(Planner!$H13:$BO13,1,MATCH(AC$1,Planner!$H$5:$BO$5,0))+INDEX(Planner!$H13:$BO13,MATCH(AC$2,Planner!$H$5:$BO$5,0)),0)</f>
        <v>0</v>
      </c>
      <c r="AD12">
        <f>IFERROR(INDEX(Planner!$H13:$BO13,1,MATCH(AD$1,Planner!$H$5:$BO$5,0))+INDEX(Planner!$H13:$BO13,MATCH(AD$2,Planner!$H$5:$BO$5,0)),0)</f>
        <v>0</v>
      </c>
      <c r="AE12">
        <f>IFERROR(INDEX(Planner!$H13:$BO13,1,MATCH(AE$1,Planner!$H$5:$BO$5,0))+INDEX(Planner!$H13:$BO13,MATCH(AE$2,Planner!$H$5:$BO$5,0)),0)</f>
        <v>0</v>
      </c>
      <c r="AF12">
        <f>IFERROR(INDEX(Planner!$H13:$BO13,1,MATCH(AF$1,Planner!$H$5:$BO$5,0))+INDEX(Planner!$H13:$BO13,MATCH(AF$2,Planner!$H$5:$BO$5,0)),0)</f>
        <v>0</v>
      </c>
      <c r="AG12">
        <f>IFERROR(INDEX(Planner!$H13:$BO13,1,MATCH(AG$1,Planner!$H$5:$BO$5,0))+INDEX(Planner!$H13:$BO13,MATCH(AG$2,Planner!$H$5:$BO$5,0)),0)</f>
        <v>0</v>
      </c>
      <c r="AH12">
        <f>IFERROR(INDEX(Planner!$H13:$BO13,1,MATCH(AH$1,Planner!$H$5:$BO$5,0))+INDEX(Planner!$H13:$BO13,MATCH(AH$2,Planner!$H$5:$BO$5,0)),0)</f>
        <v>0</v>
      </c>
      <c r="AI12">
        <f>IFERROR(INDEX(Planner!$H13:$BO13,1,MATCH(AI$1,Planner!$H$5:$BO$5,0))+INDEX(Planner!$H13:$BO13,MATCH(AI$2,Planner!$H$5:$BO$5,0)),0)</f>
        <v>0</v>
      </c>
      <c r="AJ12">
        <f>IFERROR(INDEX(Planner!$H13:$BO13,1,MATCH(AJ$1,Planner!$H$5:$BO$5,0))+INDEX(Planner!$H13:$BO13,MATCH(AJ$2,Planner!$H$5:$BO$5,0)),0)</f>
        <v>0</v>
      </c>
      <c r="AK12">
        <f>IFERROR(INDEX(Planner!$H13:$BO13,1,MATCH(AK$1,Planner!$H$5:$BO$5,0))+INDEX(Planner!$H13:$BO13,MATCH(AK$2,Planner!$H$5:$BO$5,0)),0)</f>
        <v>0</v>
      </c>
      <c r="AL12">
        <f>IFERROR(INDEX(Planner!$H13:$BO13,1,MATCH(AL$1,Planner!$H$5:$BO$5,0))+INDEX(Planner!$H13:$BO13,MATCH(AL$2,Planner!$H$5:$BO$5,0)),0)</f>
        <v>0</v>
      </c>
      <c r="AM12">
        <f>IFERROR(INDEX(Planner!$H13:$BO13,1,MATCH(AM$1,Planner!$H$5:$BO$5,0))+INDEX(Planner!$H13:$BO13,MATCH(AM$2,Planner!$H$5:$BO$5,0)),0)</f>
        <v>0</v>
      </c>
      <c r="AN12">
        <f>IFERROR(INDEX(Planner!$H13:$BO13,1,MATCH(AN$1,Planner!$H$5:$BO$5,0))+INDEX(Planner!$H13:$BO13,MATCH(AN$2,Planner!$H$5:$BO$5,0)),0)</f>
        <v>0</v>
      </c>
      <c r="AO12">
        <f>IFERROR(INDEX(Planner!$H13:$BO13,1,MATCH(AO$1,Planner!$H$5:$BO$5,0))+INDEX(Planner!$H13:$BO13,MATCH(AO$2,Planner!$H$5:$BO$5,0)),0)</f>
        <v>0</v>
      </c>
      <c r="AP12">
        <f>IFERROR(INDEX(Planner!$H13:$BO13,1,MATCH(AP$1,Planner!$H$5:$BO$5,0))+INDEX(Planner!$H13:$BO13,MATCH(AP$2,Planner!$H$5:$BO$5,0)),0)</f>
        <v>0</v>
      </c>
      <c r="AQ12">
        <f>IFERROR(INDEX(Planner!$H13:$BO13,1,MATCH(AQ$1,Planner!$H$5:$BO$5,0))+INDEX(Planner!$H13:$BO13,MATCH(AQ$2,Planner!$H$5:$BO$5,0)),0)</f>
        <v>0</v>
      </c>
      <c r="AR12">
        <f>IFERROR(INDEX(Planner!$H13:$BO13,1,MATCH(AR$1,Planner!$H$5:$BO$5,0))+INDEX(Planner!$H13:$BO13,MATCH(AR$2,Planner!$H$5:$BO$5,0)),0)</f>
        <v>0</v>
      </c>
      <c r="AS12">
        <f>IFERROR(INDEX(Planner!$H13:$BO13,1,MATCH(AS$1,Planner!$H$5:$BO$5,0))+INDEX(Planner!$H13:$BO13,MATCH(AS$2,Planner!$H$5:$BO$5,0)),0)</f>
        <v>0</v>
      </c>
      <c r="AT12">
        <f>IFERROR(INDEX(Planner!$H13:$BO13,1,MATCH(AT$1,Planner!$H$5:$BO$5,0))+INDEX(Planner!$H13:$BO13,MATCH(AT$2,Planner!$H$5:$BO$5,0)),0)</f>
        <v>0</v>
      </c>
      <c r="AU12">
        <f>IFERROR(INDEX(Planner!$H13:$BO13,1,MATCH(AU$1,Planner!$H$5:$BO$5,0))+INDEX(Planner!$H13:$BO13,MATCH(AU$2,Planner!$H$5:$BO$5,0)),0)</f>
        <v>0</v>
      </c>
      <c r="AV12">
        <f>IFERROR(INDEX(Planner!$H13:$BO13,1,MATCH(AV$1,Planner!$H$5:$BO$5,0))+INDEX(Planner!$H13:$BO13,MATCH(AV$2,Planner!$H$5:$BO$5,0)),0)</f>
        <v>0</v>
      </c>
      <c r="AW12">
        <f>IFERROR(INDEX(Planner!$H13:$BO13,1,MATCH(AW$1,Planner!$H$5:$BO$5,0))+INDEX(Planner!$H13:$BO13,MATCH(AW$2,Planner!$H$5:$BO$5,0)),0)</f>
        <v>0</v>
      </c>
      <c r="AX12">
        <f>IFERROR(INDEX(Planner!$H13:$BO13,1,MATCH(AX$1,Planner!$H$5:$BO$5,0))+INDEX(Planner!$H13:$BO13,MATCH(AX$2,Planner!$H$5:$BO$5,0)),0)</f>
        <v>0</v>
      </c>
      <c r="AY12">
        <f>IFERROR(INDEX(Planner!$H13:$BO13,1,MATCH(AY$1,Planner!$H$5:$BO$5,0))+INDEX(Planner!$H13:$BO13,MATCH(AY$2,Planner!$H$5:$BO$5,0)),0)</f>
        <v>0</v>
      </c>
      <c r="AZ12">
        <f>IFERROR(INDEX(Planner!$H13:$BO13,1,MATCH(AZ$1,Planner!$H$5:$BO$5,0))+INDEX(Planner!$H13:$BO13,MATCH(AZ$2,Planner!$H$5:$BO$5,0)),0)</f>
        <v>0</v>
      </c>
      <c r="BA12">
        <f>IFERROR(INDEX(Planner!$H13:$BO13,1,MATCH(BA$1,Planner!$H$5:$BO$5,0))+INDEX(Planner!$H13:$BO13,MATCH(BA$2,Planner!$H$5:$BO$5,0)),0)</f>
        <v>0</v>
      </c>
      <c r="BB12">
        <f>IFERROR(INDEX(Planner!$H13:$BO13,1,MATCH(BB$1,Planner!$H$5:$BO$5,0))+INDEX(Planner!$H13:$BO13,MATCH(BB$2,Planner!$H$5:$BO$5,0)),0)</f>
        <v>0</v>
      </c>
      <c r="BC12">
        <f>IFERROR(INDEX(Planner!$H13:$BO13,1,MATCH(BC$1,Planner!$H$5:$BO$5,0))+INDEX(Planner!$H13:$BO13,MATCH(BC$2,Planner!$H$5:$BO$5,0)),0)</f>
        <v>0</v>
      </c>
      <c r="BD12">
        <f>IFERROR(INDEX(Planner!$H13:$BO13,1,MATCH(BD$1,Planner!$H$5:$BO$5,0))+INDEX(Planner!$H13:$BO13,MATCH(BD$2,Planner!$H$5:$BO$5,0)),0)</f>
        <v>0</v>
      </c>
      <c r="BE12">
        <f>IFERROR(INDEX(Planner!$H13:$BO13,1,MATCH(BE$1,Planner!$H$5:$BO$5,0))+INDEX(Planner!$H13:$BO13,MATCH(BE$2,Planner!$H$5:$BO$5,0)),0)</f>
        <v>0</v>
      </c>
      <c r="BF12">
        <f>IFERROR(INDEX(Planner!$H13:$BO13,1,MATCH(BF$1,Planner!$H$5:$BO$5,0))+INDEX(Planner!$H13:$BO13,MATCH(BF$2,Planner!$H$5:$BO$5,0)),0)</f>
        <v>0</v>
      </c>
      <c r="BG12">
        <f>IFERROR(INDEX(Planner!$H13:$BO13,1,MATCH(BG$1,Planner!$H$5:$BO$5,0))+INDEX(Planner!$H13:$BO13,MATCH(BG$2,Planner!$H$5:$BO$5,0)),0)</f>
        <v>0</v>
      </c>
      <c r="BH12">
        <f>IFERROR(INDEX(Planner!$H13:$BO13,1,MATCH(BH$1,Planner!$H$5:$BO$5,0))+INDEX(Planner!$H13:$BO13,MATCH(BH$2,Planner!$H$5:$BO$5,0)),0)</f>
        <v>0</v>
      </c>
      <c r="BI12">
        <f>IFERROR(INDEX(Planner!$H13:$BO13,1,MATCH(BI$1,Planner!$H$5:$BO$5,0))+INDEX(Planner!$H13:$BO13,MATCH(BI$2,Planner!$H$5:$BO$5,0)),0)</f>
        <v>0</v>
      </c>
      <c r="BJ12">
        <f>IFERROR(INDEX(Planner!$H13:$BO13,1,MATCH(BJ$1,Planner!$H$5:$BO$5,0))+INDEX(Planner!$H13:$BO13,MATCH(BJ$2,Planner!$H$5:$BO$5,0)),0)</f>
        <v>0</v>
      </c>
      <c r="BK12">
        <f>IFERROR(INDEX(Planner!$H13:$BO13,1,MATCH(BK$1,Planner!$H$5:$BO$5,0))+INDEX(Planner!$H13:$BO13,MATCH(BK$2,Planner!$H$5:$BO$5,0)),0)</f>
        <v>0</v>
      </c>
      <c r="BL12">
        <f>IFERROR(INDEX(Planner!$H13:$BO13,1,MATCH(BL$1,Planner!$H$5:$BO$5,0))+INDEX(Planner!$H13:$BO13,MATCH(BL$2,Planner!$H$5:$BO$5,0)),0)</f>
        <v>0</v>
      </c>
      <c r="BM12">
        <f>IFERROR(INDEX(Planner!$H13:$BO13,1,MATCH(BM$1,Planner!$H$5:$BO$5,0))+INDEX(Planner!$H13:$BO13,MATCH(BM$2,Planner!$H$5:$BO$5,0)),0)</f>
        <v>0</v>
      </c>
      <c r="BN12">
        <f>IFERROR(INDEX(Planner!$H13:$BO13,1,MATCH(BN$1,Planner!$H$5:$BO$5,0))+INDEX(Planner!$H13:$BO13,MATCH(BN$2,Planner!$H$5:$BO$5,0)),0)</f>
        <v>0</v>
      </c>
      <c r="BO12">
        <f>IFERROR(INDEX(Planner!$H13:$BO13,1,MATCH(BO$1,Planner!$H$5:$BO$5,0))+INDEX(Planner!$H13:$BO13,MATCH(BO$2,Planner!$H$5:$BO$5,0)),0)</f>
        <v>0</v>
      </c>
      <c r="BP12">
        <f>IFERROR(INDEX(Planner!$H13:$BO13,1,MATCH(BP$1,Planner!$H$5:$BO$5,0))+INDEX(Planner!$H13:$BO13,MATCH(BP$2,Planner!$H$5:$BO$5,0)),0)</f>
        <v>0</v>
      </c>
      <c r="BQ12">
        <f>IFERROR(INDEX(Planner!$H13:$BO13,1,MATCH(BQ$1,Planner!$H$5:$BO$5,0))+INDEX(Planner!$H13:$BO13,MATCH(BQ$2,Planner!$H$5:$BO$5,0)),0)</f>
        <v>0</v>
      </c>
      <c r="BR12">
        <f>IFERROR(INDEX(Planner!$H13:$BO13,1,MATCH(BR$1,Planner!$H$5:$BO$5,0))+INDEX(Planner!$H13:$BO13,MATCH(BR$2,Planner!$H$5:$BO$5,0)),0)</f>
        <v>0</v>
      </c>
      <c r="BS12">
        <f>IFERROR(INDEX(Planner!$H13:$BO13,1,MATCH(BS$1,Planner!$H$5:$BO$5,0))+INDEX(Planner!$H13:$BO13,MATCH(BS$2,Planner!$H$5:$BO$5,0)),0)</f>
        <v>0</v>
      </c>
      <c r="BT12">
        <f>IFERROR(INDEX(Planner!$H13:$BO13,1,MATCH(BT$1,Planner!$H$5:$BO$5,0))+INDEX(Planner!$H13:$BO13,MATCH(BT$2,Planner!$H$5:$BO$5,0)),0)</f>
        <v>0</v>
      </c>
      <c r="BU12">
        <f>IFERROR(INDEX(Planner!$H13:$BO13,1,MATCH(BU$1,Planner!$H$5:$BO$5,0))+INDEX(Planner!$H13:$BO13,MATCH(BU$2,Planner!$H$5:$BO$5,0)),0)</f>
        <v>0</v>
      </c>
      <c r="BV12">
        <f>IFERROR(INDEX(Planner!$H13:$BO13,1,MATCH(BV$1,Planner!$H$5:$BO$5,0))+INDEX(Planner!$H13:$BO13,MATCH(BV$2,Planner!$H$5:$BO$5,0)),0)</f>
        <v>0</v>
      </c>
      <c r="BW12">
        <f>IFERROR(INDEX(Planner!$H13:$BO13,1,MATCH(BW$1,Planner!$H$5:$BO$5,0))+INDEX(Planner!$H13:$BO13,MATCH(BW$2,Planner!$H$5:$BO$5,0)),0)</f>
        <v>0</v>
      </c>
      <c r="BX12">
        <f>IFERROR(INDEX(Planner!$H13:$BO13,1,MATCH(BX$1,Planner!$H$5:$BO$5,0))+INDEX(Planner!$H13:$BO13,MATCH(BX$2,Planner!$H$5:$BO$5,0)),0)</f>
        <v>0</v>
      </c>
      <c r="BY12">
        <f>IFERROR(INDEX(Planner!$H13:$BO13,1,MATCH(BY$1,Planner!$H$5:$BO$5,0))+INDEX(Planner!$H13:$BO13,MATCH(BY$2,Planner!$H$5:$BO$5,0)),0)</f>
        <v>0</v>
      </c>
      <c r="BZ12">
        <f>IFERROR(INDEX(Planner!$H13:$BO13,1,MATCH(BZ$1,Planner!$H$5:$BO$5,0))+INDEX(Planner!$H13:$BO13,MATCH(BZ$2,Planner!$H$5:$BO$5,0)),0)</f>
        <v>0</v>
      </c>
      <c r="CA12">
        <f>IFERROR(INDEX(Planner!$H13:$BO13,1,MATCH(CA$1,Planner!$H$5:$BO$5,0))+INDEX(Planner!$H13:$BO13,MATCH(CA$2,Planner!$H$5:$BO$5,0)),0)</f>
        <v>0</v>
      </c>
      <c r="CB12">
        <f>IFERROR(INDEX(Planner!$H13:$BO13,1,MATCH(CB$1,Planner!$H$5:$BO$5,0))+INDEX(Planner!$H13:$BO13,MATCH(CB$2,Planner!$H$5:$BO$5,0)),0)</f>
        <v>0</v>
      </c>
      <c r="CC12">
        <f>IFERROR(INDEX(Planner!$H13:$BO13,1,MATCH(CC$1,Planner!$H$5:$BO$5,0))+INDEX(Planner!$H13:$BO13,MATCH(CC$2,Planner!$H$5:$BO$5,0)),0)</f>
        <v>0</v>
      </c>
      <c r="CD12">
        <f>IFERROR(INDEX(Planner!$H13:$BO13,1,MATCH(CD$1,Planner!$H$5:$BO$5,0))+INDEX(Planner!$H13:$BO13,MATCH(CD$2,Planner!$H$5:$BO$5,0)),0)</f>
        <v>0</v>
      </c>
      <c r="CE12">
        <f>IFERROR(INDEX(Planner!$H13:$BO13,1,MATCH(CE$1,Planner!$H$5:$BO$5,0))+INDEX(Planner!$H13:$BO13,MATCH(CE$2,Planner!$H$5:$BO$5,0)),0)</f>
        <v>0</v>
      </c>
      <c r="CF12">
        <f>IFERROR(INDEX(Planner!$H13:$BO13,1,MATCH(CF$1,Planner!$H$5:$BO$5,0))+INDEX(Planner!$H13:$BO13,MATCH(CF$2,Planner!$H$5:$BO$5,0)),0)</f>
        <v>0</v>
      </c>
      <c r="CG12">
        <f>IFERROR(INDEX(Planner!$H13:$BO13,1,MATCH(CG$1,Planner!$H$5:$BO$5,0))+INDEX(Planner!$H13:$BO13,MATCH(CG$2,Planner!$H$5:$BO$5,0)),0)</f>
        <v>0</v>
      </c>
      <c r="CH12">
        <f>IFERROR(INDEX(Planner!$H13:$BO13,1,MATCH(CH$1,Planner!$H$5:$BO$5,0))+INDEX(Planner!$H13:$BO13,MATCH(CH$2,Planner!$H$5:$BO$5,0)),0)</f>
        <v>0</v>
      </c>
      <c r="CI12">
        <f>IFERROR(INDEX(Planner!$H13:$BO13,1,MATCH(CI$1,Planner!$H$5:$BO$5,0))+INDEX(Planner!$H13:$BO13,MATCH(CI$2,Planner!$H$5:$BO$5,0)),0)</f>
        <v>0</v>
      </c>
      <c r="CJ12">
        <f>IFERROR(INDEX(Planner!$H13:$BO13,1,MATCH(CJ$1,Planner!$H$5:$BO$5,0))+INDEX(Planner!$H13:$BO13,MATCH(CJ$2,Planner!$H$5:$BO$5,0)),0)</f>
        <v>0</v>
      </c>
    </row>
    <row r="13" spans="6:88" x14ac:dyDescent="0.25">
      <c r="F13">
        <f t="shared" si="0"/>
        <v>0</v>
      </c>
      <c r="H13">
        <f>IFERROR(INDEX(Planner!$H14:$BO14,1,MATCH(H$1,Planner!$H$5:$BO$5,0))+INDEX(Planner!$H14:$BO14,MATCH(H$2,Planner!$H$5:$BO$5,0)),0)</f>
        <v>0</v>
      </c>
      <c r="I13">
        <f>IFERROR(INDEX(Planner!$H14:$BO14,1,MATCH(I$1,Planner!$H$5:$BO$5,0))+INDEX(Planner!$H14:$BO14,MATCH(I$2,Planner!$H$5:$BO$5,0)),0)</f>
        <v>0</v>
      </c>
      <c r="J13">
        <f>IFERROR(INDEX(Planner!$H14:$BO14,1,MATCH(J$1,Planner!$H$5:$BO$5,0))+INDEX(Planner!$H14:$BO14,MATCH(J$2,Planner!$H$5:$BO$5,0)),0)</f>
        <v>0</v>
      </c>
      <c r="K13">
        <f>IFERROR(INDEX(Planner!$H14:$BO14,1,MATCH(K$1,Planner!$H$5:$BO$5,0))+INDEX(Planner!$H14:$BO14,MATCH(K$2,Planner!$H$5:$BO$5,0)),0)</f>
        <v>0</v>
      </c>
      <c r="L13">
        <f>IFERROR(INDEX(Planner!$H14:$BO14,1,MATCH(L$1,Planner!$H$5:$BO$5,0))+INDEX(Planner!$H14:$BO14,MATCH(L$2,Planner!$H$5:$BO$5,0)),0)</f>
        <v>0</v>
      </c>
      <c r="M13">
        <f>IFERROR(INDEX(Planner!$H14:$BO14,1,MATCH(M$1,Planner!$H$5:$BO$5,0))+INDEX(Planner!$H14:$BO14,MATCH(M$2,Planner!$H$5:$BO$5,0)),0)</f>
        <v>0</v>
      </c>
      <c r="N13">
        <f>IFERROR(INDEX(Planner!$H14:$BO14,1,MATCH(N$1,Planner!$H$5:$BO$5,0))+INDEX(Planner!$H14:$BO14,MATCH(N$2,Planner!$H$5:$BO$5,0)),0)</f>
        <v>0</v>
      </c>
      <c r="O13">
        <f>IFERROR(INDEX(Planner!$H14:$BO14,1,MATCH(O$1,Planner!$H$5:$BO$5,0))+INDEX(Planner!$H14:$BO14,MATCH(O$2,Planner!$H$5:$BO$5,0)),0)</f>
        <v>0</v>
      </c>
      <c r="P13">
        <f>IFERROR(INDEX(Planner!$H14:$BO14,1,MATCH(P$1,Planner!$H$5:$BO$5,0))+INDEX(Planner!$H14:$BO14,MATCH(P$2,Planner!$H$5:$BO$5,0)),0)</f>
        <v>0</v>
      </c>
      <c r="Q13">
        <f>IFERROR(INDEX(Planner!$H14:$BO14,1,MATCH(Q$1,Planner!$H$5:$BO$5,0))+INDEX(Planner!$H14:$BO14,MATCH(Q$2,Planner!$H$5:$BO$5,0)),0)</f>
        <v>0</v>
      </c>
      <c r="R13">
        <f>IFERROR(INDEX(Planner!$H14:$BO14,1,MATCH(R$1,Planner!$H$5:$BO$5,0))+INDEX(Planner!$H14:$BO14,MATCH(R$2,Planner!$H$5:$BO$5,0)),0)</f>
        <v>0</v>
      </c>
      <c r="S13">
        <f>IFERROR(INDEX(Planner!$H14:$BO14,1,MATCH(S$1,Planner!$H$5:$BO$5,0))+INDEX(Planner!$H14:$BO14,MATCH(S$2,Planner!$H$5:$BO$5,0)),0)</f>
        <v>0</v>
      </c>
      <c r="T13">
        <f>IFERROR(INDEX(Planner!$H14:$BO14,1,MATCH(T$1,Planner!$H$5:$BO$5,0))+INDEX(Planner!$H14:$BO14,MATCH(T$2,Planner!$H$5:$BO$5,0)),0)</f>
        <v>0</v>
      </c>
      <c r="U13">
        <f>IFERROR(INDEX(Planner!$H14:$BO14,1,MATCH(U$1,Planner!$H$5:$BO$5,0))+INDEX(Planner!$H14:$BO14,MATCH(U$2,Planner!$H$5:$BO$5,0)),0)</f>
        <v>0</v>
      </c>
      <c r="V13">
        <f>IFERROR(INDEX(Planner!$H14:$BO14,1,MATCH(V$1,Planner!$H$5:$BO$5,0))+INDEX(Planner!$H14:$BO14,MATCH(V$2,Planner!$H$5:$BO$5,0)),0)</f>
        <v>0</v>
      </c>
      <c r="W13">
        <f>IFERROR(INDEX(Planner!$H14:$BO14,1,MATCH(W$1,Planner!$H$5:$BO$5,0))+INDEX(Planner!$H14:$BO14,MATCH(W$2,Planner!$H$5:$BO$5,0)),0)</f>
        <v>0</v>
      </c>
      <c r="X13">
        <f>IFERROR(INDEX(Planner!$H14:$BO14,1,MATCH(X$1,Planner!$H$5:$BO$5,0))+INDEX(Planner!$H14:$BO14,MATCH(X$2,Planner!$H$5:$BO$5,0)),0)</f>
        <v>0</v>
      </c>
      <c r="Y13">
        <f>IFERROR(INDEX(Planner!$H14:$BO14,1,MATCH(Y$1,Planner!$H$5:$BO$5,0))+INDEX(Planner!$H14:$BO14,MATCH(Y$2,Planner!$H$5:$BO$5,0)),0)</f>
        <v>0</v>
      </c>
      <c r="Z13">
        <f>IFERROR(INDEX(Planner!$H14:$BO14,1,MATCH(Z$1,Planner!$H$5:$BO$5,0))+INDEX(Planner!$H14:$BO14,MATCH(Z$2,Planner!$H$5:$BO$5,0)),0)</f>
        <v>0</v>
      </c>
      <c r="AA13">
        <f>IFERROR(INDEX(Planner!$H14:$BO14,1,MATCH(AA$1,Planner!$H$5:$BO$5,0))+INDEX(Planner!$H14:$BO14,MATCH(AA$2,Planner!$H$5:$BO$5,0)),0)</f>
        <v>0</v>
      </c>
      <c r="AB13">
        <f>IFERROR(INDEX(Planner!$H14:$BO14,1,MATCH(AB$1,Planner!$H$5:$BO$5,0))+INDEX(Planner!$H14:$BO14,MATCH(AB$2,Planner!$H$5:$BO$5,0)),0)</f>
        <v>0</v>
      </c>
      <c r="AC13">
        <f>IFERROR(INDEX(Planner!$H14:$BO14,1,MATCH(AC$1,Planner!$H$5:$BO$5,0))+INDEX(Planner!$H14:$BO14,MATCH(AC$2,Planner!$H$5:$BO$5,0)),0)</f>
        <v>0</v>
      </c>
      <c r="AD13">
        <f>IFERROR(INDEX(Planner!$H14:$BO14,1,MATCH(AD$1,Planner!$H$5:$BO$5,0))+INDEX(Planner!$H14:$BO14,MATCH(AD$2,Planner!$H$5:$BO$5,0)),0)</f>
        <v>0</v>
      </c>
      <c r="AE13">
        <f>IFERROR(INDEX(Planner!$H14:$BO14,1,MATCH(AE$1,Planner!$H$5:$BO$5,0))+INDEX(Planner!$H14:$BO14,MATCH(AE$2,Planner!$H$5:$BO$5,0)),0)</f>
        <v>0</v>
      </c>
      <c r="AF13">
        <f>IFERROR(INDEX(Planner!$H14:$BO14,1,MATCH(AF$1,Planner!$H$5:$BO$5,0))+INDEX(Planner!$H14:$BO14,MATCH(AF$2,Planner!$H$5:$BO$5,0)),0)</f>
        <v>0</v>
      </c>
      <c r="AG13">
        <f>IFERROR(INDEX(Planner!$H14:$BO14,1,MATCH(AG$1,Planner!$H$5:$BO$5,0))+INDEX(Planner!$H14:$BO14,MATCH(AG$2,Planner!$H$5:$BO$5,0)),0)</f>
        <v>0</v>
      </c>
      <c r="AH13">
        <f>IFERROR(INDEX(Planner!$H14:$BO14,1,MATCH(AH$1,Planner!$H$5:$BO$5,0))+INDEX(Planner!$H14:$BO14,MATCH(AH$2,Planner!$H$5:$BO$5,0)),0)</f>
        <v>0</v>
      </c>
      <c r="AI13">
        <f>IFERROR(INDEX(Planner!$H14:$BO14,1,MATCH(AI$1,Planner!$H$5:$BO$5,0))+INDEX(Planner!$H14:$BO14,MATCH(AI$2,Planner!$H$5:$BO$5,0)),0)</f>
        <v>0</v>
      </c>
      <c r="AJ13">
        <f>IFERROR(INDEX(Planner!$H14:$BO14,1,MATCH(AJ$1,Planner!$H$5:$BO$5,0))+INDEX(Planner!$H14:$BO14,MATCH(AJ$2,Planner!$H$5:$BO$5,0)),0)</f>
        <v>0</v>
      </c>
      <c r="AK13">
        <f>IFERROR(INDEX(Planner!$H14:$BO14,1,MATCH(AK$1,Planner!$H$5:$BO$5,0))+INDEX(Planner!$H14:$BO14,MATCH(AK$2,Planner!$H$5:$BO$5,0)),0)</f>
        <v>0</v>
      </c>
      <c r="AL13">
        <f>IFERROR(INDEX(Planner!$H14:$BO14,1,MATCH(AL$1,Planner!$H$5:$BO$5,0))+INDEX(Planner!$H14:$BO14,MATCH(AL$2,Planner!$H$5:$BO$5,0)),0)</f>
        <v>0</v>
      </c>
      <c r="AM13">
        <f>IFERROR(INDEX(Planner!$H14:$BO14,1,MATCH(AM$1,Planner!$H$5:$BO$5,0))+INDEX(Planner!$H14:$BO14,MATCH(AM$2,Planner!$H$5:$BO$5,0)),0)</f>
        <v>0</v>
      </c>
      <c r="AN13">
        <f>IFERROR(INDEX(Planner!$H14:$BO14,1,MATCH(AN$1,Planner!$H$5:$BO$5,0))+INDEX(Planner!$H14:$BO14,MATCH(AN$2,Planner!$H$5:$BO$5,0)),0)</f>
        <v>0</v>
      </c>
      <c r="AO13">
        <f>IFERROR(INDEX(Planner!$H14:$BO14,1,MATCH(AO$1,Planner!$H$5:$BO$5,0))+INDEX(Planner!$H14:$BO14,MATCH(AO$2,Planner!$H$5:$BO$5,0)),0)</f>
        <v>0</v>
      </c>
      <c r="AP13">
        <f>IFERROR(INDEX(Planner!$H14:$BO14,1,MATCH(AP$1,Planner!$H$5:$BO$5,0))+INDEX(Planner!$H14:$BO14,MATCH(AP$2,Planner!$H$5:$BO$5,0)),0)</f>
        <v>0</v>
      </c>
      <c r="AQ13">
        <f>IFERROR(INDEX(Planner!$H14:$BO14,1,MATCH(AQ$1,Planner!$H$5:$BO$5,0))+INDEX(Planner!$H14:$BO14,MATCH(AQ$2,Planner!$H$5:$BO$5,0)),0)</f>
        <v>0</v>
      </c>
      <c r="AR13">
        <f>IFERROR(INDEX(Planner!$H14:$BO14,1,MATCH(AR$1,Planner!$H$5:$BO$5,0))+INDEX(Planner!$H14:$BO14,MATCH(AR$2,Planner!$H$5:$BO$5,0)),0)</f>
        <v>0</v>
      </c>
      <c r="AS13">
        <f>IFERROR(INDEX(Planner!$H14:$BO14,1,MATCH(AS$1,Planner!$H$5:$BO$5,0))+INDEX(Planner!$H14:$BO14,MATCH(AS$2,Planner!$H$5:$BO$5,0)),0)</f>
        <v>0</v>
      </c>
      <c r="AT13">
        <f>IFERROR(INDEX(Planner!$H14:$BO14,1,MATCH(AT$1,Planner!$H$5:$BO$5,0))+INDEX(Planner!$H14:$BO14,MATCH(AT$2,Planner!$H$5:$BO$5,0)),0)</f>
        <v>0</v>
      </c>
      <c r="AU13">
        <f>IFERROR(INDEX(Planner!$H14:$BO14,1,MATCH(AU$1,Planner!$H$5:$BO$5,0))+INDEX(Planner!$H14:$BO14,MATCH(AU$2,Planner!$H$5:$BO$5,0)),0)</f>
        <v>0</v>
      </c>
      <c r="AV13">
        <f>IFERROR(INDEX(Planner!$H14:$BO14,1,MATCH(AV$1,Planner!$H$5:$BO$5,0))+INDEX(Planner!$H14:$BO14,MATCH(AV$2,Planner!$H$5:$BO$5,0)),0)</f>
        <v>0</v>
      </c>
      <c r="AW13">
        <f>IFERROR(INDEX(Planner!$H14:$BO14,1,MATCH(AW$1,Planner!$H$5:$BO$5,0))+INDEX(Planner!$H14:$BO14,MATCH(AW$2,Planner!$H$5:$BO$5,0)),0)</f>
        <v>0</v>
      </c>
      <c r="AX13">
        <f>IFERROR(INDEX(Planner!$H14:$BO14,1,MATCH(AX$1,Planner!$H$5:$BO$5,0))+INDEX(Planner!$H14:$BO14,MATCH(AX$2,Planner!$H$5:$BO$5,0)),0)</f>
        <v>0</v>
      </c>
      <c r="AY13">
        <f>IFERROR(INDEX(Planner!$H14:$BO14,1,MATCH(AY$1,Planner!$H$5:$BO$5,0))+INDEX(Planner!$H14:$BO14,MATCH(AY$2,Planner!$H$5:$BO$5,0)),0)</f>
        <v>0</v>
      </c>
      <c r="AZ13">
        <f>IFERROR(INDEX(Planner!$H14:$BO14,1,MATCH(AZ$1,Planner!$H$5:$BO$5,0))+INDEX(Planner!$H14:$BO14,MATCH(AZ$2,Planner!$H$5:$BO$5,0)),0)</f>
        <v>0</v>
      </c>
      <c r="BA13">
        <f>IFERROR(INDEX(Planner!$H14:$BO14,1,MATCH(BA$1,Planner!$H$5:$BO$5,0))+INDEX(Planner!$H14:$BO14,MATCH(BA$2,Planner!$H$5:$BO$5,0)),0)</f>
        <v>0</v>
      </c>
      <c r="BB13">
        <f>IFERROR(INDEX(Planner!$H14:$BO14,1,MATCH(BB$1,Planner!$H$5:$BO$5,0))+INDEX(Planner!$H14:$BO14,MATCH(BB$2,Planner!$H$5:$BO$5,0)),0)</f>
        <v>0</v>
      </c>
      <c r="BC13">
        <f>IFERROR(INDEX(Planner!$H14:$BO14,1,MATCH(BC$1,Planner!$H$5:$BO$5,0))+INDEX(Planner!$H14:$BO14,MATCH(BC$2,Planner!$H$5:$BO$5,0)),0)</f>
        <v>0</v>
      </c>
      <c r="BD13">
        <f>IFERROR(INDEX(Planner!$H14:$BO14,1,MATCH(BD$1,Planner!$H$5:$BO$5,0))+INDEX(Planner!$H14:$BO14,MATCH(BD$2,Planner!$H$5:$BO$5,0)),0)</f>
        <v>0</v>
      </c>
      <c r="BE13">
        <f>IFERROR(INDEX(Planner!$H14:$BO14,1,MATCH(BE$1,Planner!$H$5:$BO$5,0))+INDEX(Planner!$H14:$BO14,MATCH(BE$2,Planner!$H$5:$BO$5,0)),0)</f>
        <v>0</v>
      </c>
      <c r="BF13">
        <f>IFERROR(INDEX(Planner!$H14:$BO14,1,MATCH(BF$1,Planner!$H$5:$BO$5,0))+INDEX(Planner!$H14:$BO14,MATCH(BF$2,Planner!$H$5:$BO$5,0)),0)</f>
        <v>0</v>
      </c>
      <c r="BG13">
        <f>IFERROR(INDEX(Planner!$H14:$BO14,1,MATCH(BG$1,Planner!$H$5:$BO$5,0))+INDEX(Planner!$H14:$BO14,MATCH(BG$2,Planner!$H$5:$BO$5,0)),0)</f>
        <v>0</v>
      </c>
      <c r="BH13">
        <f>IFERROR(INDEX(Planner!$H14:$BO14,1,MATCH(BH$1,Planner!$H$5:$BO$5,0))+INDEX(Planner!$H14:$BO14,MATCH(BH$2,Planner!$H$5:$BO$5,0)),0)</f>
        <v>0</v>
      </c>
      <c r="BI13">
        <f>IFERROR(INDEX(Planner!$H14:$BO14,1,MATCH(BI$1,Planner!$H$5:$BO$5,0))+INDEX(Planner!$H14:$BO14,MATCH(BI$2,Planner!$H$5:$BO$5,0)),0)</f>
        <v>0</v>
      </c>
      <c r="BJ13">
        <f>IFERROR(INDEX(Planner!$H14:$BO14,1,MATCH(BJ$1,Planner!$H$5:$BO$5,0))+INDEX(Planner!$H14:$BO14,MATCH(BJ$2,Planner!$H$5:$BO$5,0)),0)</f>
        <v>0</v>
      </c>
      <c r="BK13">
        <f>IFERROR(INDEX(Planner!$H14:$BO14,1,MATCH(BK$1,Planner!$H$5:$BO$5,0))+INDEX(Planner!$H14:$BO14,MATCH(BK$2,Planner!$H$5:$BO$5,0)),0)</f>
        <v>0</v>
      </c>
      <c r="BL13">
        <f>IFERROR(INDEX(Planner!$H14:$BO14,1,MATCH(BL$1,Planner!$H$5:$BO$5,0))+INDEX(Planner!$H14:$BO14,MATCH(BL$2,Planner!$H$5:$BO$5,0)),0)</f>
        <v>0</v>
      </c>
      <c r="BM13">
        <f>IFERROR(INDEX(Planner!$H14:$BO14,1,MATCH(BM$1,Planner!$H$5:$BO$5,0))+INDEX(Planner!$H14:$BO14,MATCH(BM$2,Planner!$H$5:$BO$5,0)),0)</f>
        <v>0</v>
      </c>
      <c r="BN13">
        <f>IFERROR(INDEX(Planner!$H14:$BO14,1,MATCH(BN$1,Planner!$H$5:$BO$5,0))+INDEX(Planner!$H14:$BO14,MATCH(BN$2,Planner!$H$5:$BO$5,0)),0)</f>
        <v>0</v>
      </c>
      <c r="BO13">
        <f>IFERROR(INDEX(Planner!$H14:$BO14,1,MATCH(BO$1,Planner!$H$5:$BO$5,0))+INDEX(Planner!$H14:$BO14,MATCH(BO$2,Planner!$H$5:$BO$5,0)),0)</f>
        <v>0</v>
      </c>
      <c r="BP13">
        <f>IFERROR(INDEX(Planner!$H14:$BO14,1,MATCH(BP$1,Planner!$H$5:$BO$5,0))+INDEX(Planner!$H14:$BO14,MATCH(BP$2,Planner!$H$5:$BO$5,0)),0)</f>
        <v>0</v>
      </c>
      <c r="BQ13">
        <f>IFERROR(INDEX(Planner!$H14:$BO14,1,MATCH(BQ$1,Planner!$H$5:$BO$5,0))+INDEX(Planner!$H14:$BO14,MATCH(BQ$2,Planner!$H$5:$BO$5,0)),0)</f>
        <v>0</v>
      </c>
      <c r="BR13">
        <f>IFERROR(INDEX(Planner!$H14:$BO14,1,MATCH(BR$1,Planner!$H$5:$BO$5,0))+INDEX(Planner!$H14:$BO14,MATCH(BR$2,Planner!$H$5:$BO$5,0)),0)</f>
        <v>0</v>
      </c>
      <c r="BS13">
        <f>IFERROR(INDEX(Planner!$H14:$BO14,1,MATCH(BS$1,Planner!$H$5:$BO$5,0))+INDEX(Planner!$H14:$BO14,MATCH(BS$2,Planner!$H$5:$BO$5,0)),0)</f>
        <v>0</v>
      </c>
      <c r="BT13">
        <f>IFERROR(INDEX(Planner!$H14:$BO14,1,MATCH(BT$1,Planner!$H$5:$BO$5,0))+INDEX(Planner!$H14:$BO14,MATCH(BT$2,Planner!$H$5:$BO$5,0)),0)</f>
        <v>0</v>
      </c>
      <c r="BU13">
        <f>IFERROR(INDEX(Planner!$H14:$BO14,1,MATCH(BU$1,Planner!$H$5:$BO$5,0))+INDEX(Planner!$H14:$BO14,MATCH(BU$2,Planner!$H$5:$BO$5,0)),0)</f>
        <v>0</v>
      </c>
      <c r="BV13">
        <f>IFERROR(INDEX(Planner!$H14:$BO14,1,MATCH(BV$1,Planner!$H$5:$BO$5,0))+INDEX(Planner!$H14:$BO14,MATCH(BV$2,Planner!$H$5:$BO$5,0)),0)</f>
        <v>0</v>
      </c>
      <c r="BW13">
        <f>IFERROR(INDEX(Planner!$H14:$BO14,1,MATCH(BW$1,Planner!$H$5:$BO$5,0))+INDEX(Planner!$H14:$BO14,MATCH(BW$2,Planner!$H$5:$BO$5,0)),0)</f>
        <v>0</v>
      </c>
      <c r="BX13">
        <f>IFERROR(INDEX(Planner!$H14:$BO14,1,MATCH(BX$1,Planner!$H$5:$BO$5,0))+INDEX(Planner!$H14:$BO14,MATCH(BX$2,Planner!$H$5:$BO$5,0)),0)</f>
        <v>0</v>
      </c>
      <c r="BY13">
        <f>IFERROR(INDEX(Planner!$H14:$BO14,1,MATCH(BY$1,Planner!$H$5:$BO$5,0))+INDEX(Planner!$H14:$BO14,MATCH(BY$2,Planner!$H$5:$BO$5,0)),0)</f>
        <v>0</v>
      </c>
      <c r="BZ13">
        <f>IFERROR(INDEX(Planner!$H14:$BO14,1,MATCH(BZ$1,Planner!$H$5:$BO$5,0))+INDEX(Planner!$H14:$BO14,MATCH(BZ$2,Planner!$H$5:$BO$5,0)),0)</f>
        <v>0</v>
      </c>
      <c r="CA13">
        <f>IFERROR(INDEX(Planner!$H14:$BO14,1,MATCH(CA$1,Planner!$H$5:$BO$5,0))+INDEX(Planner!$H14:$BO14,MATCH(CA$2,Planner!$H$5:$BO$5,0)),0)</f>
        <v>0</v>
      </c>
      <c r="CB13">
        <f>IFERROR(INDEX(Planner!$H14:$BO14,1,MATCH(CB$1,Planner!$H$5:$BO$5,0))+INDEX(Planner!$H14:$BO14,MATCH(CB$2,Planner!$H$5:$BO$5,0)),0)</f>
        <v>0</v>
      </c>
      <c r="CC13">
        <f>IFERROR(INDEX(Planner!$H14:$BO14,1,MATCH(CC$1,Planner!$H$5:$BO$5,0))+INDEX(Planner!$H14:$BO14,MATCH(CC$2,Planner!$H$5:$BO$5,0)),0)</f>
        <v>0</v>
      </c>
      <c r="CD13">
        <f>IFERROR(INDEX(Planner!$H14:$BO14,1,MATCH(CD$1,Planner!$H$5:$BO$5,0))+INDEX(Planner!$H14:$BO14,MATCH(CD$2,Planner!$H$5:$BO$5,0)),0)</f>
        <v>0</v>
      </c>
      <c r="CE13">
        <f>IFERROR(INDEX(Planner!$H14:$BO14,1,MATCH(CE$1,Planner!$H$5:$BO$5,0))+INDEX(Planner!$H14:$BO14,MATCH(CE$2,Planner!$H$5:$BO$5,0)),0)</f>
        <v>0</v>
      </c>
      <c r="CF13">
        <f>IFERROR(INDEX(Planner!$H14:$BO14,1,MATCH(CF$1,Planner!$H$5:$BO$5,0))+INDEX(Planner!$H14:$BO14,MATCH(CF$2,Planner!$H$5:$BO$5,0)),0)</f>
        <v>0</v>
      </c>
      <c r="CG13">
        <f>IFERROR(INDEX(Planner!$H14:$BO14,1,MATCH(CG$1,Planner!$H$5:$BO$5,0))+INDEX(Planner!$H14:$BO14,MATCH(CG$2,Planner!$H$5:$BO$5,0)),0)</f>
        <v>0</v>
      </c>
      <c r="CH13">
        <f>IFERROR(INDEX(Planner!$H14:$BO14,1,MATCH(CH$1,Planner!$H$5:$BO$5,0))+INDEX(Planner!$H14:$BO14,MATCH(CH$2,Planner!$H$5:$BO$5,0)),0)</f>
        <v>0</v>
      </c>
      <c r="CI13">
        <f>IFERROR(INDEX(Planner!$H14:$BO14,1,MATCH(CI$1,Planner!$H$5:$BO$5,0))+INDEX(Planner!$H14:$BO14,MATCH(CI$2,Planner!$H$5:$BO$5,0)),0)</f>
        <v>0</v>
      </c>
      <c r="CJ13">
        <f>IFERROR(INDEX(Planner!$H14:$BO14,1,MATCH(CJ$1,Planner!$H$5:$BO$5,0))+INDEX(Planner!$H14:$BO14,MATCH(CJ$2,Planner!$H$5:$BO$5,0)),0)</f>
        <v>0</v>
      </c>
    </row>
    <row r="14" spans="6:88" x14ac:dyDescent="0.25">
      <c r="F14">
        <f t="shared" si="0"/>
        <v>0</v>
      </c>
      <c r="H14">
        <f>IFERROR(INDEX(Planner!$H15:$BO15,1,MATCH(H$1,Planner!$H$5:$BO$5,0))+INDEX(Planner!$H15:$BO15,MATCH(H$2,Planner!$H$5:$BO$5,0)),0)</f>
        <v>0</v>
      </c>
      <c r="I14">
        <f>IFERROR(INDEX(Planner!$H15:$BO15,1,MATCH(I$1,Planner!$H$5:$BO$5,0))+INDEX(Planner!$H15:$BO15,MATCH(I$2,Planner!$H$5:$BO$5,0)),0)</f>
        <v>0</v>
      </c>
      <c r="J14">
        <f>IFERROR(INDEX(Planner!$H15:$BO15,1,MATCH(J$1,Planner!$H$5:$BO$5,0))+INDEX(Planner!$H15:$BO15,MATCH(J$2,Planner!$H$5:$BO$5,0)),0)</f>
        <v>0</v>
      </c>
      <c r="K14">
        <f>IFERROR(INDEX(Planner!$H15:$BO15,1,MATCH(K$1,Planner!$H$5:$BO$5,0))+INDEX(Planner!$H15:$BO15,MATCH(K$2,Planner!$H$5:$BO$5,0)),0)</f>
        <v>0</v>
      </c>
      <c r="L14">
        <f>IFERROR(INDEX(Planner!$H15:$BO15,1,MATCH(L$1,Planner!$H$5:$BO$5,0))+INDEX(Planner!$H15:$BO15,MATCH(L$2,Planner!$H$5:$BO$5,0)),0)</f>
        <v>0</v>
      </c>
      <c r="M14">
        <f>IFERROR(INDEX(Planner!$H15:$BO15,1,MATCH(M$1,Planner!$H$5:$BO$5,0))+INDEX(Planner!$H15:$BO15,MATCH(M$2,Planner!$H$5:$BO$5,0)),0)</f>
        <v>0</v>
      </c>
      <c r="N14">
        <f>IFERROR(INDEX(Planner!$H15:$BO15,1,MATCH(N$1,Planner!$H$5:$BO$5,0))+INDEX(Planner!$H15:$BO15,MATCH(N$2,Planner!$H$5:$BO$5,0)),0)</f>
        <v>0</v>
      </c>
      <c r="O14">
        <f>IFERROR(INDEX(Planner!$H15:$BO15,1,MATCH(O$1,Planner!$H$5:$BO$5,0))+INDEX(Planner!$H15:$BO15,MATCH(O$2,Planner!$H$5:$BO$5,0)),0)</f>
        <v>0</v>
      </c>
      <c r="P14">
        <f>IFERROR(INDEX(Planner!$H15:$BO15,1,MATCH(P$1,Planner!$H$5:$BO$5,0))+INDEX(Planner!$H15:$BO15,MATCH(P$2,Planner!$H$5:$BO$5,0)),0)</f>
        <v>0</v>
      </c>
      <c r="Q14">
        <f>IFERROR(INDEX(Planner!$H15:$BO15,1,MATCH(Q$1,Planner!$H$5:$BO$5,0))+INDEX(Planner!$H15:$BO15,MATCH(Q$2,Planner!$H$5:$BO$5,0)),0)</f>
        <v>0</v>
      </c>
      <c r="R14">
        <f>IFERROR(INDEX(Planner!$H15:$BO15,1,MATCH(R$1,Planner!$H$5:$BO$5,0))+INDEX(Planner!$H15:$BO15,MATCH(R$2,Planner!$H$5:$BO$5,0)),0)</f>
        <v>0</v>
      </c>
      <c r="S14">
        <f>IFERROR(INDEX(Planner!$H15:$BO15,1,MATCH(S$1,Planner!$H$5:$BO$5,0))+INDEX(Planner!$H15:$BO15,MATCH(S$2,Planner!$H$5:$BO$5,0)),0)</f>
        <v>0</v>
      </c>
      <c r="T14">
        <f>IFERROR(INDEX(Planner!$H15:$BO15,1,MATCH(T$1,Planner!$H$5:$BO$5,0))+INDEX(Planner!$H15:$BO15,MATCH(T$2,Planner!$H$5:$BO$5,0)),0)</f>
        <v>0</v>
      </c>
      <c r="U14">
        <f>IFERROR(INDEX(Planner!$H15:$BO15,1,MATCH(U$1,Planner!$H$5:$BO$5,0))+INDEX(Planner!$H15:$BO15,MATCH(U$2,Planner!$H$5:$BO$5,0)),0)</f>
        <v>0</v>
      </c>
      <c r="V14">
        <f>IFERROR(INDEX(Planner!$H15:$BO15,1,MATCH(V$1,Planner!$H$5:$BO$5,0))+INDEX(Planner!$H15:$BO15,MATCH(V$2,Planner!$H$5:$BO$5,0)),0)</f>
        <v>0</v>
      </c>
      <c r="W14">
        <f>IFERROR(INDEX(Planner!$H15:$BO15,1,MATCH(W$1,Planner!$H$5:$BO$5,0))+INDEX(Planner!$H15:$BO15,MATCH(W$2,Planner!$H$5:$BO$5,0)),0)</f>
        <v>0</v>
      </c>
      <c r="X14">
        <f>IFERROR(INDEX(Planner!$H15:$BO15,1,MATCH(X$1,Planner!$H$5:$BO$5,0))+INDEX(Planner!$H15:$BO15,MATCH(X$2,Planner!$H$5:$BO$5,0)),0)</f>
        <v>0</v>
      </c>
      <c r="Y14">
        <f>IFERROR(INDEX(Planner!$H15:$BO15,1,MATCH(Y$1,Planner!$H$5:$BO$5,0))+INDEX(Planner!$H15:$BO15,MATCH(Y$2,Planner!$H$5:$BO$5,0)),0)</f>
        <v>0</v>
      </c>
      <c r="Z14">
        <f>IFERROR(INDEX(Planner!$H15:$BO15,1,MATCH(Z$1,Planner!$H$5:$BO$5,0))+INDEX(Planner!$H15:$BO15,MATCH(Z$2,Planner!$H$5:$BO$5,0)),0)</f>
        <v>0</v>
      </c>
      <c r="AA14">
        <f>IFERROR(INDEX(Planner!$H15:$BO15,1,MATCH(AA$1,Planner!$H$5:$BO$5,0))+INDEX(Planner!$H15:$BO15,MATCH(AA$2,Planner!$H$5:$BO$5,0)),0)</f>
        <v>0</v>
      </c>
      <c r="AB14">
        <f>IFERROR(INDEX(Planner!$H15:$BO15,1,MATCH(AB$1,Planner!$H$5:$BO$5,0))+INDEX(Planner!$H15:$BO15,MATCH(AB$2,Planner!$H$5:$BO$5,0)),0)</f>
        <v>0</v>
      </c>
      <c r="AC14">
        <f>IFERROR(INDEX(Planner!$H15:$BO15,1,MATCH(AC$1,Planner!$H$5:$BO$5,0))+INDEX(Planner!$H15:$BO15,MATCH(AC$2,Planner!$H$5:$BO$5,0)),0)</f>
        <v>0</v>
      </c>
      <c r="AD14">
        <f>IFERROR(INDEX(Planner!$H15:$BO15,1,MATCH(AD$1,Planner!$H$5:$BO$5,0))+INDEX(Planner!$H15:$BO15,MATCH(AD$2,Planner!$H$5:$BO$5,0)),0)</f>
        <v>0</v>
      </c>
      <c r="AE14">
        <f>IFERROR(INDEX(Planner!$H15:$BO15,1,MATCH(AE$1,Planner!$H$5:$BO$5,0))+INDEX(Planner!$H15:$BO15,MATCH(AE$2,Planner!$H$5:$BO$5,0)),0)</f>
        <v>0</v>
      </c>
      <c r="AF14">
        <f>IFERROR(INDEX(Planner!$H15:$BO15,1,MATCH(AF$1,Planner!$H$5:$BO$5,0))+INDEX(Planner!$H15:$BO15,MATCH(AF$2,Planner!$H$5:$BO$5,0)),0)</f>
        <v>0</v>
      </c>
      <c r="AG14">
        <f>IFERROR(INDEX(Planner!$H15:$BO15,1,MATCH(AG$1,Planner!$H$5:$BO$5,0))+INDEX(Planner!$H15:$BO15,MATCH(AG$2,Planner!$H$5:$BO$5,0)),0)</f>
        <v>0</v>
      </c>
      <c r="AH14">
        <f>IFERROR(INDEX(Planner!$H15:$BO15,1,MATCH(AH$1,Planner!$H$5:$BO$5,0))+INDEX(Planner!$H15:$BO15,MATCH(AH$2,Planner!$H$5:$BO$5,0)),0)</f>
        <v>0</v>
      </c>
      <c r="AI14">
        <f>IFERROR(INDEX(Planner!$H15:$BO15,1,MATCH(AI$1,Planner!$H$5:$BO$5,0))+INDEX(Planner!$H15:$BO15,MATCH(AI$2,Planner!$H$5:$BO$5,0)),0)</f>
        <v>0</v>
      </c>
      <c r="AJ14">
        <f>IFERROR(INDEX(Planner!$H15:$BO15,1,MATCH(AJ$1,Planner!$H$5:$BO$5,0))+INDEX(Planner!$H15:$BO15,MATCH(AJ$2,Planner!$H$5:$BO$5,0)),0)</f>
        <v>0</v>
      </c>
      <c r="AK14">
        <f>IFERROR(INDEX(Planner!$H15:$BO15,1,MATCH(AK$1,Planner!$H$5:$BO$5,0))+INDEX(Planner!$H15:$BO15,MATCH(AK$2,Planner!$H$5:$BO$5,0)),0)</f>
        <v>0</v>
      </c>
      <c r="AL14">
        <f>IFERROR(INDEX(Planner!$H15:$BO15,1,MATCH(AL$1,Planner!$H$5:$BO$5,0))+INDEX(Planner!$H15:$BO15,MATCH(AL$2,Planner!$H$5:$BO$5,0)),0)</f>
        <v>0</v>
      </c>
      <c r="AM14">
        <f>IFERROR(INDEX(Planner!$H15:$BO15,1,MATCH(AM$1,Planner!$H$5:$BO$5,0))+INDEX(Planner!$H15:$BO15,MATCH(AM$2,Planner!$H$5:$BO$5,0)),0)</f>
        <v>0</v>
      </c>
      <c r="AN14">
        <f>IFERROR(INDEX(Planner!$H15:$BO15,1,MATCH(AN$1,Planner!$H$5:$BO$5,0))+INDEX(Planner!$H15:$BO15,MATCH(AN$2,Planner!$H$5:$BO$5,0)),0)</f>
        <v>0</v>
      </c>
      <c r="AO14">
        <f>IFERROR(INDEX(Planner!$H15:$BO15,1,MATCH(AO$1,Planner!$H$5:$BO$5,0))+INDEX(Planner!$H15:$BO15,MATCH(AO$2,Planner!$H$5:$BO$5,0)),0)</f>
        <v>0</v>
      </c>
      <c r="AP14">
        <f>IFERROR(INDEX(Planner!$H15:$BO15,1,MATCH(AP$1,Planner!$H$5:$BO$5,0))+INDEX(Planner!$H15:$BO15,MATCH(AP$2,Planner!$H$5:$BO$5,0)),0)</f>
        <v>0</v>
      </c>
      <c r="AQ14">
        <f>IFERROR(INDEX(Planner!$H15:$BO15,1,MATCH(AQ$1,Planner!$H$5:$BO$5,0))+INDEX(Planner!$H15:$BO15,MATCH(AQ$2,Planner!$H$5:$BO$5,0)),0)</f>
        <v>0</v>
      </c>
      <c r="AR14">
        <f>IFERROR(INDEX(Planner!$H15:$BO15,1,MATCH(AR$1,Planner!$H$5:$BO$5,0))+INDEX(Planner!$H15:$BO15,MATCH(AR$2,Planner!$H$5:$BO$5,0)),0)</f>
        <v>0</v>
      </c>
      <c r="AS14">
        <f>IFERROR(INDEX(Planner!$H15:$BO15,1,MATCH(AS$1,Planner!$H$5:$BO$5,0))+INDEX(Planner!$H15:$BO15,MATCH(AS$2,Planner!$H$5:$BO$5,0)),0)</f>
        <v>0</v>
      </c>
      <c r="AT14">
        <f>IFERROR(INDEX(Planner!$H15:$BO15,1,MATCH(AT$1,Planner!$H$5:$BO$5,0))+INDEX(Planner!$H15:$BO15,MATCH(AT$2,Planner!$H$5:$BO$5,0)),0)</f>
        <v>0</v>
      </c>
      <c r="AU14">
        <f>IFERROR(INDEX(Planner!$H15:$BO15,1,MATCH(AU$1,Planner!$H$5:$BO$5,0))+INDEX(Planner!$H15:$BO15,MATCH(AU$2,Planner!$H$5:$BO$5,0)),0)</f>
        <v>0</v>
      </c>
      <c r="AV14">
        <f>IFERROR(INDEX(Planner!$H15:$BO15,1,MATCH(AV$1,Planner!$H$5:$BO$5,0))+INDEX(Planner!$H15:$BO15,MATCH(AV$2,Planner!$H$5:$BO$5,0)),0)</f>
        <v>0</v>
      </c>
      <c r="AW14">
        <f>IFERROR(INDEX(Planner!$H15:$BO15,1,MATCH(AW$1,Planner!$H$5:$BO$5,0))+INDEX(Planner!$H15:$BO15,MATCH(AW$2,Planner!$H$5:$BO$5,0)),0)</f>
        <v>0</v>
      </c>
      <c r="AX14">
        <f>IFERROR(INDEX(Planner!$H15:$BO15,1,MATCH(AX$1,Planner!$H$5:$BO$5,0))+INDEX(Planner!$H15:$BO15,MATCH(AX$2,Planner!$H$5:$BO$5,0)),0)</f>
        <v>0</v>
      </c>
      <c r="AY14">
        <f>IFERROR(INDEX(Planner!$H15:$BO15,1,MATCH(AY$1,Planner!$H$5:$BO$5,0))+INDEX(Planner!$H15:$BO15,MATCH(AY$2,Planner!$H$5:$BO$5,0)),0)</f>
        <v>0</v>
      </c>
      <c r="AZ14">
        <f>IFERROR(INDEX(Planner!$H15:$BO15,1,MATCH(AZ$1,Planner!$H$5:$BO$5,0))+INDEX(Planner!$H15:$BO15,MATCH(AZ$2,Planner!$H$5:$BO$5,0)),0)</f>
        <v>0</v>
      </c>
      <c r="BA14">
        <f>IFERROR(INDEX(Planner!$H15:$BO15,1,MATCH(BA$1,Planner!$H$5:$BO$5,0))+INDEX(Planner!$H15:$BO15,MATCH(BA$2,Planner!$H$5:$BO$5,0)),0)</f>
        <v>0</v>
      </c>
      <c r="BB14">
        <f>IFERROR(INDEX(Planner!$H15:$BO15,1,MATCH(BB$1,Planner!$H$5:$BO$5,0))+INDEX(Planner!$H15:$BO15,MATCH(BB$2,Planner!$H$5:$BO$5,0)),0)</f>
        <v>0</v>
      </c>
      <c r="BC14">
        <f>IFERROR(INDEX(Planner!$H15:$BO15,1,MATCH(BC$1,Planner!$H$5:$BO$5,0))+INDEX(Planner!$H15:$BO15,MATCH(BC$2,Planner!$H$5:$BO$5,0)),0)</f>
        <v>0</v>
      </c>
      <c r="BD14">
        <f>IFERROR(INDEX(Planner!$H15:$BO15,1,MATCH(BD$1,Planner!$H$5:$BO$5,0))+INDEX(Planner!$H15:$BO15,MATCH(BD$2,Planner!$H$5:$BO$5,0)),0)</f>
        <v>0</v>
      </c>
      <c r="BE14">
        <f>IFERROR(INDEX(Planner!$H15:$BO15,1,MATCH(BE$1,Planner!$H$5:$BO$5,0))+INDEX(Planner!$H15:$BO15,MATCH(BE$2,Planner!$H$5:$BO$5,0)),0)</f>
        <v>0</v>
      </c>
      <c r="BF14">
        <f>IFERROR(INDEX(Planner!$H15:$BO15,1,MATCH(BF$1,Planner!$H$5:$BO$5,0))+INDEX(Planner!$H15:$BO15,MATCH(BF$2,Planner!$H$5:$BO$5,0)),0)</f>
        <v>0</v>
      </c>
      <c r="BG14">
        <f>IFERROR(INDEX(Planner!$H15:$BO15,1,MATCH(BG$1,Planner!$H$5:$BO$5,0))+INDEX(Planner!$H15:$BO15,MATCH(BG$2,Planner!$H$5:$BO$5,0)),0)</f>
        <v>0</v>
      </c>
      <c r="BH14">
        <f>IFERROR(INDEX(Planner!$H15:$BO15,1,MATCH(BH$1,Planner!$H$5:$BO$5,0))+INDEX(Planner!$H15:$BO15,MATCH(BH$2,Planner!$H$5:$BO$5,0)),0)</f>
        <v>0</v>
      </c>
      <c r="BI14">
        <f>IFERROR(INDEX(Planner!$H15:$BO15,1,MATCH(BI$1,Planner!$H$5:$BO$5,0))+INDEX(Planner!$H15:$BO15,MATCH(BI$2,Planner!$H$5:$BO$5,0)),0)</f>
        <v>0</v>
      </c>
      <c r="BJ14">
        <f>IFERROR(INDEX(Planner!$H15:$BO15,1,MATCH(BJ$1,Planner!$H$5:$BO$5,0))+INDEX(Planner!$H15:$BO15,MATCH(BJ$2,Planner!$H$5:$BO$5,0)),0)</f>
        <v>0</v>
      </c>
      <c r="BK14">
        <f>IFERROR(INDEX(Planner!$H15:$BO15,1,MATCH(BK$1,Planner!$H$5:$BO$5,0))+INDEX(Planner!$H15:$BO15,MATCH(BK$2,Planner!$H$5:$BO$5,0)),0)</f>
        <v>0</v>
      </c>
      <c r="BL14">
        <f>IFERROR(INDEX(Planner!$H15:$BO15,1,MATCH(BL$1,Planner!$H$5:$BO$5,0))+INDEX(Planner!$H15:$BO15,MATCH(BL$2,Planner!$H$5:$BO$5,0)),0)</f>
        <v>0</v>
      </c>
      <c r="BM14">
        <f>IFERROR(INDEX(Planner!$H15:$BO15,1,MATCH(BM$1,Planner!$H$5:$BO$5,0))+INDEX(Planner!$H15:$BO15,MATCH(BM$2,Planner!$H$5:$BO$5,0)),0)</f>
        <v>0</v>
      </c>
      <c r="BN14">
        <f>IFERROR(INDEX(Planner!$H15:$BO15,1,MATCH(BN$1,Planner!$H$5:$BO$5,0))+INDEX(Planner!$H15:$BO15,MATCH(BN$2,Planner!$H$5:$BO$5,0)),0)</f>
        <v>0</v>
      </c>
      <c r="BO14">
        <f>IFERROR(INDEX(Planner!$H15:$BO15,1,MATCH(BO$1,Planner!$H$5:$BO$5,0))+INDEX(Planner!$H15:$BO15,MATCH(BO$2,Planner!$H$5:$BO$5,0)),0)</f>
        <v>0</v>
      </c>
      <c r="BP14">
        <f>IFERROR(INDEX(Planner!$H15:$BO15,1,MATCH(BP$1,Planner!$H$5:$BO$5,0))+INDEX(Planner!$H15:$BO15,MATCH(BP$2,Planner!$H$5:$BO$5,0)),0)</f>
        <v>0</v>
      </c>
      <c r="BQ14">
        <f>IFERROR(INDEX(Planner!$H15:$BO15,1,MATCH(BQ$1,Planner!$H$5:$BO$5,0))+INDEX(Planner!$H15:$BO15,MATCH(BQ$2,Planner!$H$5:$BO$5,0)),0)</f>
        <v>0</v>
      </c>
      <c r="BR14">
        <f>IFERROR(INDEX(Planner!$H15:$BO15,1,MATCH(BR$1,Planner!$H$5:$BO$5,0))+INDEX(Planner!$H15:$BO15,MATCH(BR$2,Planner!$H$5:$BO$5,0)),0)</f>
        <v>0</v>
      </c>
      <c r="BS14">
        <f>IFERROR(INDEX(Planner!$H15:$BO15,1,MATCH(BS$1,Planner!$H$5:$BO$5,0))+INDEX(Planner!$H15:$BO15,MATCH(BS$2,Planner!$H$5:$BO$5,0)),0)</f>
        <v>0</v>
      </c>
      <c r="BT14">
        <f>IFERROR(INDEX(Planner!$H15:$BO15,1,MATCH(BT$1,Planner!$H$5:$BO$5,0))+INDEX(Planner!$H15:$BO15,MATCH(BT$2,Planner!$H$5:$BO$5,0)),0)</f>
        <v>0</v>
      </c>
      <c r="BU14">
        <f>IFERROR(INDEX(Planner!$H15:$BO15,1,MATCH(BU$1,Planner!$H$5:$BO$5,0))+INDEX(Planner!$H15:$BO15,MATCH(BU$2,Planner!$H$5:$BO$5,0)),0)</f>
        <v>0</v>
      </c>
      <c r="BV14">
        <f>IFERROR(INDEX(Planner!$H15:$BO15,1,MATCH(BV$1,Planner!$H$5:$BO$5,0))+INDEX(Planner!$H15:$BO15,MATCH(BV$2,Planner!$H$5:$BO$5,0)),0)</f>
        <v>0</v>
      </c>
      <c r="BW14">
        <f>IFERROR(INDEX(Planner!$H15:$BO15,1,MATCH(BW$1,Planner!$H$5:$BO$5,0))+INDEX(Planner!$H15:$BO15,MATCH(BW$2,Planner!$H$5:$BO$5,0)),0)</f>
        <v>0</v>
      </c>
      <c r="BX14">
        <f>IFERROR(INDEX(Planner!$H15:$BO15,1,MATCH(BX$1,Planner!$H$5:$BO$5,0))+INDEX(Planner!$H15:$BO15,MATCH(BX$2,Planner!$H$5:$BO$5,0)),0)</f>
        <v>0</v>
      </c>
      <c r="BY14">
        <f>IFERROR(INDEX(Planner!$H15:$BO15,1,MATCH(BY$1,Planner!$H$5:$BO$5,0))+INDEX(Planner!$H15:$BO15,MATCH(BY$2,Planner!$H$5:$BO$5,0)),0)</f>
        <v>0</v>
      </c>
      <c r="BZ14">
        <f>IFERROR(INDEX(Planner!$H15:$BO15,1,MATCH(BZ$1,Planner!$H$5:$BO$5,0))+INDEX(Planner!$H15:$BO15,MATCH(BZ$2,Planner!$H$5:$BO$5,0)),0)</f>
        <v>0</v>
      </c>
      <c r="CA14">
        <f>IFERROR(INDEX(Planner!$H15:$BO15,1,MATCH(CA$1,Planner!$H$5:$BO$5,0))+INDEX(Planner!$H15:$BO15,MATCH(CA$2,Planner!$H$5:$BO$5,0)),0)</f>
        <v>0</v>
      </c>
      <c r="CB14">
        <f>IFERROR(INDEX(Planner!$H15:$BO15,1,MATCH(CB$1,Planner!$H$5:$BO$5,0))+INDEX(Planner!$H15:$BO15,MATCH(CB$2,Planner!$H$5:$BO$5,0)),0)</f>
        <v>0</v>
      </c>
      <c r="CC14">
        <f>IFERROR(INDEX(Planner!$H15:$BO15,1,MATCH(CC$1,Planner!$H$5:$BO$5,0))+INDEX(Planner!$H15:$BO15,MATCH(CC$2,Planner!$H$5:$BO$5,0)),0)</f>
        <v>0</v>
      </c>
      <c r="CD14">
        <f>IFERROR(INDEX(Planner!$H15:$BO15,1,MATCH(CD$1,Planner!$H$5:$BO$5,0))+INDEX(Planner!$H15:$BO15,MATCH(CD$2,Planner!$H$5:$BO$5,0)),0)</f>
        <v>0</v>
      </c>
      <c r="CE14">
        <f>IFERROR(INDEX(Planner!$H15:$BO15,1,MATCH(CE$1,Planner!$H$5:$BO$5,0))+INDEX(Planner!$H15:$BO15,MATCH(CE$2,Planner!$H$5:$BO$5,0)),0)</f>
        <v>0</v>
      </c>
      <c r="CF14">
        <f>IFERROR(INDEX(Planner!$H15:$BO15,1,MATCH(CF$1,Planner!$H$5:$BO$5,0))+INDEX(Planner!$H15:$BO15,MATCH(CF$2,Planner!$H$5:$BO$5,0)),0)</f>
        <v>0</v>
      </c>
      <c r="CG14">
        <f>IFERROR(INDEX(Planner!$H15:$BO15,1,MATCH(CG$1,Planner!$H$5:$BO$5,0))+INDEX(Planner!$H15:$BO15,MATCH(CG$2,Planner!$H$5:$BO$5,0)),0)</f>
        <v>0</v>
      </c>
      <c r="CH14">
        <f>IFERROR(INDEX(Planner!$H15:$BO15,1,MATCH(CH$1,Planner!$H$5:$BO$5,0))+INDEX(Planner!$H15:$BO15,MATCH(CH$2,Planner!$H$5:$BO$5,0)),0)</f>
        <v>0</v>
      </c>
      <c r="CI14">
        <f>IFERROR(INDEX(Planner!$H15:$BO15,1,MATCH(CI$1,Planner!$H$5:$BO$5,0))+INDEX(Planner!$H15:$BO15,MATCH(CI$2,Planner!$H$5:$BO$5,0)),0)</f>
        <v>0</v>
      </c>
      <c r="CJ14">
        <f>IFERROR(INDEX(Planner!$H15:$BO15,1,MATCH(CJ$1,Planner!$H$5:$BO$5,0))+INDEX(Planner!$H15:$BO15,MATCH(CJ$2,Planner!$H$5:$BO$5,0)),0)</f>
        <v>0</v>
      </c>
    </row>
    <row r="15" spans="6:88" x14ac:dyDescent="0.25">
      <c r="F15">
        <f t="shared" si="0"/>
        <v>0</v>
      </c>
      <c r="H15">
        <f>IFERROR(INDEX(Planner!$H16:$BO16,1,MATCH(H$1,Planner!$H$5:$BO$5,0))+INDEX(Planner!$H16:$BO16,MATCH(H$2,Planner!$H$5:$BO$5,0)),0)</f>
        <v>0</v>
      </c>
      <c r="I15">
        <f>IFERROR(INDEX(Planner!$H16:$BO16,1,MATCH(I$1,Planner!$H$5:$BO$5,0))+INDEX(Planner!$H16:$BO16,MATCH(I$2,Planner!$H$5:$BO$5,0)),0)</f>
        <v>0</v>
      </c>
      <c r="J15">
        <f>IFERROR(INDEX(Planner!$H16:$BO16,1,MATCH(J$1,Planner!$H$5:$BO$5,0))+INDEX(Planner!$H16:$BO16,MATCH(J$2,Planner!$H$5:$BO$5,0)),0)</f>
        <v>0</v>
      </c>
      <c r="K15">
        <f>IFERROR(INDEX(Planner!$H16:$BO16,1,MATCH(K$1,Planner!$H$5:$BO$5,0))+INDEX(Planner!$H16:$BO16,MATCH(K$2,Planner!$H$5:$BO$5,0)),0)</f>
        <v>0</v>
      </c>
      <c r="L15">
        <f>IFERROR(INDEX(Planner!$H16:$BO16,1,MATCH(L$1,Planner!$H$5:$BO$5,0))+INDEX(Planner!$H16:$BO16,MATCH(L$2,Planner!$H$5:$BO$5,0)),0)</f>
        <v>0</v>
      </c>
      <c r="M15">
        <f>IFERROR(INDEX(Planner!$H16:$BO16,1,MATCH(M$1,Planner!$H$5:$BO$5,0))+INDEX(Planner!$H16:$BO16,MATCH(M$2,Planner!$H$5:$BO$5,0)),0)</f>
        <v>0</v>
      </c>
      <c r="N15">
        <f>IFERROR(INDEX(Planner!$H16:$BO16,1,MATCH(N$1,Planner!$H$5:$BO$5,0))+INDEX(Planner!$H16:$BO16,MATCH(N$2,Planner!$H$5:$BO$5,0)),0)</f>
        <v>0</v>
      </c>
      <c r="O15">
        <f>IFERROR(INDEX(Planner!$H16:$BO16,1,MATCH(O$1,Planner!$H$5:$BO$5,0))+INDEX(Planner!$H16:$BO16,MATCH(O$2,Planner!$H$5:$BO$5,0)),0)</f>
        <v>0</v>
      </c>
      <c r="P15">
        <f>IFERROR(INDEX(Planner!$H16:$BO16,1,MATCH(P$1,Planner!$H$5:$BO$5,0))+INDEX(Planner!$H16:$BO16,MATCH(P$2,Planner!$H$5:$BO$5,0)),0)</f>
        <v>0</v>
      </c>
      <c r="Q15">
        <f>IFERROR(INDEX(Planner!$H16:$BO16,1,MATCH(Q$1,Planner!$H$5:$BO$5,0))+INDEX(Planner!$H16:$BO16,MATCH(Q$2,Planner!$H$5:$BO$5,0)),0)</f>
        <v>0</v>
      </c>
      <c r="R15">
        <f>IFERROR(INDEX(Planner!$H16:$BO16,1,MATCH(R$1,Planner!$H$5:$BO$5,0))+INDEX(Planner!$H16:$BO16,MATCH(R$2,Planner!$H$5:$BO$5,0)),0)</f>
        <v>0</v>
      </c>
      <c r="S15">
        <f>IFERROR(INDEX(Planner!$H16:$BO16,1,MATCH(S$1,Planner!$H$5:$BO$5,0))+INDEX(Planner!$H16:$BO16,MATCH(S$2,Planner!$H$5:$BO$5,0)),0)</f>
        <v>0</v>
      </c>
      <c r="T15">
        <f>IFERROR(INDEX(Planner!$H16:$BO16,1,MATCH(T$1,Planner!$H$5:$BO$5,0))+INDEX(Planner!$H16:$BO16,MATCH(T$2,Planner!$H$5:$BO$5,0)),0)</f>
        <v>0</v>
      </c>
      <c r="U15">
        <f>IFERROR(INDEX(Planner!$H16:$BO16,1,MATCH(U$1,Planner!$H$5:$BO$5,0))+INDEX(Planner!$H16:$BO16,MATCH(U$2,Planner!$H$5:$BO$5,0)),0)</f>
        <v>0</v>
      </c>
      <c r="V15">
        <f>IFERROR(INDEX(Planner!$H16:$BO16,1,MATCH(V$1,Planner!$H$5:$BO$5,0))+INDEX(Planner!$H16:$BO16,MATCH(V$2,Planner!$H$5:$BO$5,0)),0)</f>
        <v>0</v>
      </c>
      <c r="W15">
        <f>IFERROR(INDEX(Planner!$H16:$BO16,1,MATCH(W$1,Planner!$H$5:$BO$5,0))+INDEX(Planner!$H16:$BO16,MATCH(W$2,Planner!$H$5:$BO$5,0)),0)</f>
        <v>0</v>
      </c>
      <c r="X15">
        <f>IFERROR(INDEX(Planner!$H16:$BO16,1,MATCH(X$1,Planner!$H$5:$BO$5,0))+INDEX(Planner!$H16:$BO16,MATCH(X$2,Planner!$H$5:$BO$5,0)),0)</f>
        <v>0</v>
      </c>
      <c r="Y15">
        <f>IFERROR(INDEX(Planner!$H16:$BO16,1,MATCH(Y$1,Planner!$H$5:$BO$5,0))+INDEX(Planner!$H16:$BO16,MATCH(Y$2,Planner!$H$5:$BO$5,0)),0)</f>
        <v>0</v>
      </c>
      <c r="Z15">
        <f>IFERROR(INDEX(Planner!$H16:$BO16,1,MATCH(Z$1,Planner!$H$5:$BO$5,0))+INDEX(Planner!$H16:$BO16,MATCH(Z$2,Planner!$H$5:$BO$5,0)),0)</f>
        <v>0</v>
      </c>
      <c r="AA15">
        <f>IFERROR(INDEX(Planner!$H16:$BO16,1,MATCH(AA$1,Planner!$H$5:$BO$5,0))+INDEX(Planner!$H16:$BO16,MATCH(AA$2,Planner!$H$5:$BO$5,0)),0)</f>
        <v>0</v>
      </c>
      <c r="AB15">
        <f>IFERROR(INDEX(Planner!$H16:$BO16,1,MATCH(AB$1,Planner!$H$5:$BO$5,0))+INDEX(Planner!$H16:$BO16,MATCH(AB$2,Planner!$H$5:$BO$5,0)),0)</f>
        <v>0</v>
      </c>
      <c r="AC15">
        <f>IFERROR(INDEX(Planner!$H16:$BO16,1,MATCH(AC$1,Planner!$H$5:$BO$5,0))+INDEX(Planner!$H16:$BO16,MATCH(AC$2,Planner!$H$5:$BO$5,0)),0)</f>
        <v>0</v>
      </c>
      <c r="AD15">
        <f>IFERROR(INDEX(Planner!$H16:$BO16,1,MATCH(AD$1,Planner!$H$5:$BO$5,0))+INDEX(Planner!$H16:$BO16,MATCH(AD$2,Planner!$H$5:$BO$5,0)),0)</f>
        <v>0</v>
      </c>
      <c r="AE15">
        <f>IFERROR(INDEX(Planner!$H16:$BO16,1,MATCH(AE$1,Planner!$H$5:$BO$5,0))+INDEX(Planner!$H16:$BO16,MATCH(AE$2,Planner!$H$5:$BO$5,0)),0)</f>
        <v>0</v>
      </c>
      <c r="AF15">
        <f>IFERROR(INDEX(Planner!$H16:$BO16,1,MATCH(AF$1,Planner!$H$5:$BO$5,0))+INDEX(Planner!$H16:$BO16,MATCH(AF$2,Planner!$H$5:$BO$5,0)),0)</f>
        <v>0</v>
      </c>
      <c r="AG15">
        <f>IFERROR(INDEX(Planner!$H16:$BO16,1,MATCH(AG$1,Planner!$H$5:$BO$5,0))+INDEX(Planner!$H16:$BO16,MATCH(AG$2,Planner!$H$5:$BO$5,0)),0)</f>
        <v>0</v>
      </c>
      <c r="AH15">
        <f>IFERROR(INDEX(Planner!$H16:$BO16,1,MATCH(AH$1,Planner!$H$5:$BO$5,0))+INDEX(Planner!$H16:$BO16,MATCH(AH$2,Planner!$H$5:$BO$5,0)),0)</f>
        <v>0</v>
      </c>
      <c r="AI15">
        <f>IFERROR(INDEX(Planner!$H16:$BO16,1,MATCH(AI$1,Planner!$H$5:$BO$5,0))+INDEX(Planner!$H16:$BO16,MATCH(AI$2,Planner!$H$5:$BO$5,0)),0)</f>
        <v>0</v>
      </c>
      <c r="AJ15">
        <f>IFERROR(INDEX(Planner!$H16:$BO16,1,MATCH(AJ$1,Planner!$H$5:$BO$5,0))+INDEX(Planner!$H16:$BO16,MATCH(AJ$2,Planner!$H$5:$BO$5,0)),0)</f>
        <v>0</v>
      </c>
      <c r="AK15">
        <f>IFERROR(INDEX(Planner!$H16:$BO16,1,MATCH(AK$1,Planner!$H$5:$BO$5,0))+INDEX(Planner!$H16:$BO16,MATCH(AK$2,Planner!$H$5:$BO$5,0)),0)</f>
        <v>0</v>
      </c>
      <c r="AL15">
        <f>IFERROR(INDEX(Planner!$H16:$BO16,1,MATCH(AL$1,Planner!$H$5:$BO$5,0))+INDEX(Planner!$H16:$BO16,MATCH(AL$2,Planner!$H$5:$BO$5,0)),0)</f>
        <v>0</v>
      </c>
      <c r="AM15">
        <f>IFERROR(INDEX(Planner!$H16:$BO16,1,MATCH(AM$1,Planner!$H$5:$BO$5,0))+INDEX(Planner!$H16:$BO16,MATCH(AM$2,Planner!$H$5:$BO$5,0)),0)</f>
        <v>0</v>
      </c>
      <c r="AN15">
        <f>IFERROR(INDEX(Planner!$H16:$BO16,1,MATCH(AN$1,Planner!$H$5:$BO$5,0))+INDEX(Planner!$H16:$BO16,MATCH(AN$2,Planner!$H$5:$BO$5,0)),0)</f>
        <v>0</v>
      </c>
      <c r="AO15">
        <f>IFERROR(INDEX(Planner!$H16:$BO16,1,MATCH(AO$1,Planner!$H$5:$BO$5,0))+INDEX(Planner!$H16:$BO16,MATCH(AO$2,Planner!$H$5:$BO$5,0)),0)</f>
        <v>0</v>
      </c>
      <c r="AP15">
        <f>IFERROR(INDEX(Planner!$H16:$BO16,1,MATCH(AP$1,Planner!$H$5:$BO$5,0))+INDEX(Planner!$H16:$BO16,MATCH(AP$2,Planner!$H$5:$BO$5,0)),0)</f>
        <v>0</v>
      </c>
      <c r="AQ15">
        <f>IFERROR(INDEX(Planner!$H16:$BO16,1,MATCH(AQ$1,Planner!$H$5:$BO$5,0))+INDEX(Planner!$H16:$BO16,MATCH(AQ$2,Planner!$H$5:$BO$5,0)),0)</f>
        <v>0</v>
      </c>
      <c r="AR15">
        <f>IFERROR(INDEX(Planner!$H16:$BO16,1,MATCH(AR$1,Planner!$H$5:$BO$5,0))+INDEX(Planner!$H16:$BO16,MATCH(AR$2,Planner!$H$5:$BO$5,0)),0)</f>
        <v>0</v>
      </c>
      <c r="AS15">
        <f>IFERROR(INDEX(Planner!$H16:$BO16,1,MATCH(AS$1,Planner!$H$5:$BO$5,0))+INDEX(Planner!$H16:$BO16,MATCH(AS$2,Planner!$H$5:$BO$5,0)),0)</f>
        <v>0</v>
      </c>
      <c r="AT15">
        <f>IFERROR(INDEX(Planner!$H16:$BO16,1,MATCH(AT$1,Planner!$H$5:$BO$5,0))+INDEX(Planner!$H16:$BO16,MATCH(AT$2,Planner!$H$5:$BO$5,0)),0)</f>
        <v>0</v>
      </c>
      <c r="AU15">
        <f>IFERROR(INDEX(Planner!$H16:$BO16,1,MATCH(AU$1,Planner!$H$5:$BO$5,0))+INDEX(Planner!$H16:$BO16,MATCH(AU$2,Planner!$H$5:$BO$5,0)),0)</f>
        <v>0</v>
      </c>
      <c r="AV15">
        <f>IFERROR(INDEX(Planner!$H16:$BO16,1,MATCH(AV$1,Planner!$H$5:$BO$5,0))+INDEX(Planner!$H16:$BO16,MATCH(AV$2,Planner!$H$5:$BO$5,0)),0)</f>
        <v>0</v>
      </c>
      <c r="AW15">
        <f>IFERROR(INDEX(Planner!$H16:$BO16,1,MATCH(AW$1,Planner!$H$5:$BO$5,0))+INDEX(Planner!$H16:$BO16,MATCH(AW$2,Planner!$H$5:$BO$5,0)),0)</f>
        <v>0</v>
      </c>
      <c r="AX15">
        <f>IFERROR(INDEX(Planner!$H16:$BO16,1,MATCH(AX$1,Planner!$H$5:$BO$5,0))+INDEX(Planner!$H16:$BO16,MATCH(AX$2,Planner!$H$5:$BO$5,0)),0)</f>
        <v>0</v>
      </c>
      <c r="AY15">
        <f>IFERROR(INDEX(Planner!$H16:$BO16,1,MATCH(AY$1,Planner!$H$5:$BO$5,0))+INDEX(Planner!$H16:$BO16,MATCH(AY$2,Planner!$H$5:$BO$5,0)),0)</f>
        <v>0</v>
      </c>
      <c r="AZ15">
        <f>IFERROR(INDEX(Planner!$H16:$BO16,1,MATCH(AZ$1,Planner!$H$5:$BO$5,0))+INDEX(Planner!$H16:$BO16,MATCH(AZ$2,Planner!$H$5:$BO$5,0)),0)</f>
        <v>0</v>
      </c>
      <c r="BA15">
        <f>IFERROR(INDEX(Planner!$H16:$BO16,1,MATCH(BA$1,Planner!$H$5:$BO$5,0))+INDEX(Planner!$H16:$BO16,MATCH(BA$2,Planner!$H$5:$BO$5,0)),0)</f>
        <v>0</v>
      </c>
      <c r="BB15">
        <f>IFERROR(INDEX(Planner!$H16:$BO16,1,MATCH(BB$1,Planner!$H$5:$BO$5,0))+INDEX(Planner!$H16:$BO16,MATCH(BB$2,Planner!$H$5:$BO$5,0)),0)</f>
        <v>0</v>
      </c>
      <c r="BC15">
        <f>IFERROR(INDEX(Planner!$H16:$BO16,1,MATCH(BC$1,Planner!$H$5:$BO$5,0))+INDEX(Planner!$H16:$BO16,MATCH(BC$2,Planner!$H$5:$BO$5,0)),0)</f>
        <v>0</v>
      </c>
      <c r="BD15">
        <f>IFERROR(INDEX(Planner!$H16:$BO16,1,MATCH(BD$1,Planner!$H$5:$BO$5,0))+INDEX(Planner!$H16:$BO16,MATCH(BD$2,Planner!$H$5:$BO$5,0)),0)</f>
        <v>0</v>
      </c>
      <c r="BE15">
        <f>IFERROR(INDEX(Planner!$H16:$BO16,1,MATCH(BE$1,Planner!$H$5:$BO$5,0))+INDEX(Planner!$H16:$BO16,MATCH(BE$2,Planner!$H$5:$BO$5,0)),0)</f>
        <v>0</v>
      </c>
      <c r="BF15">
        <f>IFERROR(INDEX(Planner!$H16:$BO16,1,MATCH(BF$1,Planner!$H$5:$BO$5,0))+INDEX(Planner!$H16:$BO16,MATCH(BF$2,Planner!$H$5:$BO$5,0)),0)</f>
        <v>0</v>
      </c>
      <c r="BG15">
        <f>IFERROR(INDEX(Planner!$H16:$BO16,1,MATCH(BG$1,Planner!$H$5:$BO$5,0))+INDEX(Planner!$H16:$BO16,MATCH(BG$2,Planner!$H$5:$BO$5,0)),0)</f>
        <v>0</v>
      </c>
      <c r="BH15">
        <f>IFERROR(INDEX(Planner!$H16:$BO16,1,MATCH(BH$1,Planner!$H$5:$BO$5,0))+INDEX(Planner!$H16:$BO16,MATCH(BH$2,Planner!$H$5:$BO$5,0)),0)</f>
        <v>0</v>
      </c>
      <c r="BI15">
        <f>IFERROR(INDEX(Planner!$H16:$BO16,1,MATCH(BI$1,Planner!$H$5:$BO$5,0))+INDEX(Planner!$H16:$BO16,MATCH(BI$2,Planner!$H$5:$BO$5,0)),0)</f>
        <v>0</v>
      </c>
      <c r="BJ15">
        <f>IFERROR(INDEX(Planner!$H16:$BO16,1,MATCH(BJ$1,Planner!$H$5:$BO$5,0))+INDEX(Planner!$H16:$BO16,MATCH(BJ$2,Planner!$H$5:$BO$5,0)),0)</f>
        <v>0</v>
      </c>
      <c r="BK15">
        <f>IFERROR(INDEX(Planner!$H16:$BO16,1,MATCH(BK$1,Planner!$H$5:$BO$5,0))+INDEX(Planner!$H16:$BO16,MATCH(BK$2,Planner!$H$5:$BO$5,0)),0)</f>
        <v>0</v>
      </c>
      <c r="BL15">
        <f>IFERROR(INDEX(Planner!$H16:$BO16,1,MATCH(BL$1,Planner!$H$5:$BO$5,0))+INDEX(Planner!$H16:$BO16,MATCH(BL$2,Planner!$H$5:$BO$5,0)),0)</f>
        <v>0</v>
      </c>
      <c r="BM15">
        <f>IFERROR(INDEX(Planner!$H16:$BO16,1,MATCH(BM$1,Planner!$H$5:$BO$5,0))+INDEX(Planner!$H16:$BO16,MATCH(BM$2,Planner!$H$5:$BO$5,0)),0)</f>
        <v>0</v>
      </c>
      <c r="BN15">
        <f>IFERROR(INDEX(Planner!$H16:$BO16,1,MATCH(BN$1,Planner!$H$5:$BO$5,0))+INDEX(Planner!$H16:$BO16,MATCH(BN$2,Planner!$H$5:$BO$5,0)),0)</f>
        <v>0</v>
      </c>
      <c r="BO15">
        <f>IFERROR(INDEX(Planner!$H16:$BO16,1,MATCH(BO$1,Planner!$H$5:$BO$5,0))+INDEX(Planner!$H16:$BO16,MATCH(BO$2,Planner!$H$5:$BO$5,0)),0)</f>
        <v>0</v>
      </c>
      <c r="BP15">
        <f>IFERROR(INDEX(Planner!$H16:$BO16,1,MATCH(BP$1,Planner!$H$5:$BO$5,0))+INDEX(Planner!$H16:$BO16,MATCH(BP$2,Planner!$H$5:$BO$5,0)),0)</f>
        <v>0</v>
      </c>
      <c r="BQ15">
        <f>IFERROR(INDEX(Planner!$H16:$BO16,1,MATCH(BQ$1,Planner!$H$5:$BO$5,0))+INDEX(Planner!$H16:$BO16,MATCH(BQ$2,Planner!$H$5:$BO$5,0)),0)</f>
        <v>0</v>
      </c>
      <c r="BR15">
        <f>IFERROR(INDEX(Planner!$H16:$BO16,1,MATCH(BR$1,Planner!$H$5:$BO$5,0))+INDEX(Planner!$H16:$BO16,MATCH(BR$2,Planner!$H$5:$BO$5,0)),0)</f>
        <v>0</v>
      </c>
      <c r="BS15">
        <f>IFERROR(INDEX(Planner!$H16:$BO16,1,MATCH(BS$1,Planner!$H$5:$BO$5,0))+INDEX(Planner!$H16:$BO16,MATCH(BS$2,Planner!$H$5:$BO$5,0)),0)</f>
        <v>0</v>
      </c>
      <c r="BT15">
        <f>IFERROR(INDEX(Planner!$H16:$BO16,1,MATCH(BT$1,Planner!$H$5:$BO$5,0))+INDEX(Planner!$H16:$BO16,MATCH(BT$2,Planner!$H$5:$BO$5,0)),0)</f>
        <v>0</v>
      </c>
      <c r="BU15">
        <f>IFERROR(INDEX(Planner!$H16:$BO16,1,MATCH(BU$1,Planner!$H$5:$BO$5,0))+INDEX(Planner!$H16:$BO16,MATCH(BU$2,Planner!$H$5:$BO$5,0)),0)</f>
        <v>0</v>
      </c>
      <c r="BV15">
        <f>IFERROR(INDEX(Planner!$H16:$BO16,1,MATCH(BV$1,Planner!$H$5:$BO$5,0))+INDEX(Planner!$H16:$BO16,MATCH(BV$2,Planner!$H$5:$BO$5,0)),0)</f>
        <v>0</v>
      </c>
      <c r="BW15">
        <f>IFERROR(INDEX(Planner!$H16:$BO16,1,MATCH(BW$1,Planner!$H$5:$BO$5,0))+INDEX(Planner!$H16:$BO16,MATCH(BW$2,Planner!$H$5:$BO$5,0)),0)</f>
        <v>0</v>
      </c>
      <c r="BX15">
        <f>IFERROR(INDEX(Planner!$H16:$BO16,1,MATCH(BX$1,Planner!$H$5:$BO$5,0))+INDEX(Planner!$H16:$BO16,MATCH(BX$2,Planner!$H$5:$BO$5,0)),0)</f>
        <v>0</v>
      </c>
      <c r="BY15">
        <f>IFERROR(INDEX(Planner!$H16:$BO16,1,MATCH(BY$1,Planner!$H$5:$BO$5,0))+INDEX(Planner!$H16:$BO16,MATCH(BY$2,Planner!$H$5:$BO$5,0)),0)</f>
        <v>0</v>
      </c>
      <c r="BZ15">
        <f>IFERROR(INDEX(Planner!$H16:$BO16,1,MATCH(BZ$1,Planner!$H$5:$BO$5,0))+INDEX(Planner!$H16:$BO16,MATCH(BZ$2,Planner!$H$5:$BO$5,0)),0)</f>
        <v>0</v>
      </c>
      <c r="CA15">
        <f>IFERROR(INDEX(Planner!$H16:$BO16,1,MATCH(CA$1,Planner!$H$5:$BO$5,0))+INDEX(Planner!$H16:$BO16,MATCH(CA$2,Planner!$H$5:$BO$5,0)),0)</f>
        <v>0</v>
      </c>
      <c r="CB15">
        <f>IFERROR(INDEX(Planner!$H16:$BO16,1,MATCH(CB$1,Planner!$H$5:$BO$5,0))+INDEX(Planner!$H16:$BO16,MATCH(CB$2,Planner!$H$5:$BO$5,0)),0)</f>
        <v>0</v>
      </c>
      <c r="CC15">
        <f>IFERROR(INDEX(Planner!$H16:$BO16,1,MATCH(CC$1,Planner!$H$5:$BO$5,0))+INDEX(Planner!$H16:$BO16,MATCH(CC$2,Planner!$H$5:$BO$5,0)),0)</f>
        <v>0</v>
      </c>
      <c r="CD15">
        <f>IFERROR(INDEX(Planner!$H16:$BO16,1,MATCH(CD$1,Planner!$H$5:$BO$5,0))+INDEX(Planner!$H16:$BO16,MATCH(CD$2,Planner!$H$5:$BO$5,0)),0)</f>
        <v>0</v>
      </c>
      <c r="CE15">
        <f>IFERROR(INDEX(Planner!$H16:$BO16,1,MATCH(CE$1,Planner!$H$5:$BO$5,0))+INDEX(Planner!$H16:$BO16,MATCH(CE$2,Planner!$H$5:$BO$5,0)),0)</f>
        <v>0</v>
      </c>
      <c r="CF15">
        <f>IFERROR(INDEX(Planner!$H16:$BO16,1,MATCH(CF$1,Planner!$H$5:$BO$5,0))+INDEX(Planner!$H16:$BO16,MATCH(CF$2,Planner!$H$5:$BO$5,0)),0)</f>
        <v>0</v>
      </c>
      <c r="CG15">
        <f>IFERROR(INDEX(Planner!$H16:$BO16,1,MATCH(CG$1,Planner!$H$5:$BO$5,0))+INDEX(Planner!$H16:$BO16,MATCH(CG$2,Planner!$H$5:$BO$5,0)),0)</f>
        <v>0</v>
      </c>
      <c r="CH15">
        <f>IFERROR(INDEX(Planner!$H16:$BO16,1,MATCH(CH$1,Planner!$H$5:$BO$5,0))+INDEX(Planner!$H16:$BO16,MATCH(CH$2,Planner!$H$5:$BO$5,0)),0)</f>
        <v>0</v>
      </c>
      <c r="CI15">
        <f>IFERROR(INDEX(Planner!$H16:$BO16,1,MATCH(CI$1,Planner!$H$5:$BO$5,0))+INDEX(Planner!$H16:$BO16,MATCH(CI$2,Planner!$H$5:$BO$5,0)),0)</f>
        <v>0</v>
      </c>
      <c r="CJ15">
        <f>IFERROR(INDEX(Planner!$H16:$BO16,1,MATCH(CJ$1,Planner!$H$5:$BO$5,0))+INDEX(Planner!$H16:$BO16,MATCH(CJ$2,Planner!$H$5:$BO$5,0)),0)</f>
        <v>0</v>
      </c>
    </row>
    <row r="16" spans="6:88" x14ac:dyDescent="0.25">
      <c r="F16">
        <f t="shared" si="0"/>
        <v>0</v>
      </c>
      <c r="H16">
        <f>IFERROR(INDEX(Planner!$H17:$BO17,1,MATCH(H$1,Planner!$H$5:$BO$5,0))+INDEX(Planner!$H17:$BO17,MATCH(H$2,Planner!$H$5:$BO$5,0)),0)</f>
        <v>0</v>
      </c>
      <c r="I16">
        <f>IFERROR(INDEX(Planner!$H17:$BO17,1,MATCH(I$1,Planner!$H$5:$BO$5,0))+INDEX(Planner!$H17:$BO17,MATCH(I$2,Planner!$H$5:$BO$5,0)),0)</f>
        <v>0</v>
      </c>
      <c r="J16">
        <f>IFERROR(INDEX(Planner!$H17:$BO17,1,MATCH(J$1,Planner!$H$5:$BO$5,0))+INDEX(Planner!$H17:$BO17,MATCH(J$2,Planner!$H$5:$BO$5,0)),0)</f>
        <v>0</v>
      </c>
      <c r="K16">
        <f>IFERROR(INDEX(Planner!$H17:$BO17,1,MATCH(K$1,Planner!$H$5:$BO$5,0))+INDEX(Planner!$H17:$BO17,MATCH(K$2,Planner!$H$5:$BO$5,0)),0)</f>
        <v>0</v>
      </c>
      <c r="L16">
        <f>IFERROR(INDEX(Planner!$H17:$BO17,1,MATCH(L$1,Planner!$H$5:$BO$5,0))+INDEX(Planner!$H17:$BO17,MATCH(L$2,Planner!$H$5:$BO$5,0)),0)</f>
        <v>0</v>
      </c>
      <c r="M16">
        <f>IFERROR(INDEX(Planner!$H17:$BO17,1,MATCH(M$1,Planner!$H$5:$BO$5,0))+INDEX(Planner!$H17:$BO17,MATCH(M$2,Planner!$H$5:$BO$5,0)),0)</f>
        <v>0</v>
      </c>
      <c r="N16">
        <f>IFERROR(INDEX(Planner!$H17:$BO17,1,MATCH(N$1,Planner!$H$5:$BO$5,0))+INDEX(Planner!$H17:$BO17,MATCH(N$2,Planner!$H$5:$BO$5,0)),0)</f>
        <v>0</v>
      </c>
      <c r="O16">
        <f>IFERROR(INDEX(Planner!$H17:$BO17,1,MATCH(O$1,Planner!$H$5:$BO$5,0))+INDEX(Planner!$H17:$BO17,MATCH(O$2,Planner!$H$5:$BO$5,0)),0)</f>
        <v>0</v>
      </c>
      <c r="P16">
        <f>IFERROR(INDEX(Planner!$H17:$BO17,1,MATCH(P$1,Planner!$H$5:$BO$5,0))+INDEX(Planner!$H17:$BO17,MATCH(P$2,Planner!$H$5:$BO$5,0)),0)</f>
        <v>0</v>
      </c>
      <c r="Q16">
        <f>IFERROR(INDEX(Planner!$H17:$BO17,1,MATCH(Q$1,Planner!$H$5:$BO$5,0))+INDEX(Planner!$H17:$BO17,MATCH(Q$2,Planner!$H$5:$BO$5,0)),0)</f>
        <v>0</v>
      </c>
      <c r="R16">
        <f>IFERROR(INDEX(Planner!$H17:$BO17,1,MATCH(R$1,Planner!$H$5:$BO$5,0))+INDEX(Planner!$H17:$BO17,MATCH(R$2,Planner!$H$5:$BO$5,0)),0)</f>
        <v>0</v>
      </c>
      <c r="S16">
        <f>IFERROR(INDEX(Planner!$H17:$BO17,1,MATCH(S$1,Planner!$H$5:$BO$5,0))+INDEX(Planner!$H17:$BO17,MATCH(S$2,Planner!$H$5:$BO$5,0)),0)</f>
        <v>0</v>
      </c>
      <c r="T16">
        <f>IFERROR(INDEX(Planner!$H17:$BO17,1,MATCH(T$1,Planner!$H$5:$BO$5,0))+INDEX(Planner!$H17:$BO17,MATCH(T$2,Planner!$H$5:$BO$5,0)),0)</f>
        <v>0</v>
      </c>
      <c r="U16">
        <f>IFERROR(INDEX(Planner!$H17:$BO17,1,MATCH(U$1,Planner!$H$5:$BO$5,0))+INDEX(Planner!$H17:$BO17,MATCH(U$2,Planner!$H$5:$BO$5,0)),0)</f>
        <v>0</v>
      </c>
      <c r="V16">
        <f>IFERROR(INDEX(Planner!$H17:$BO17,1,MATCH(V$1,Planner!$H$5:$BO$5,0))+INDEX(Planner!$H17:$BO17,MATCH(V$2,Planner!$H$5:$BO$5,0)),0)</f>
        <v>0</v>
      </c>
      <c r="W16">
        <f>IFERROR(INDEX(Planner!$H17:$BO17,1,MATCH(W$1,Planner!$H$5:$BO$5,0))+INDEX(Planner!$H17:$BO17,MATCH(W$2,Planner!$H$5:$BO$5,0)),0)</f>
        <v>0</v>
      </c>
      <c r="X16">
        <f>IFERROR(INDEX(Planner!$H17:$BO17,1,MATCH(X$1,Planner!$H$5:$BO$5,0))+INDEX(Planner!$H17:$BO17,MATCH(X$2,Planner!$H$5:$BO$5,0)),0)</f>
        <v>0</v>
      </c>
      <c r="Y16">
        <f>IFERROR(INDEX(Planner!$H17:$BO17,1,MATCH(Y$1,Planner!$H$5:$BO$5,0))+INDEX(Planner!$H17:$BO17,MATCH(Y$2,Planner!$H$5:$BO$5,0)),0)</f>
        <v>0</v>
      </c>
      <c r="Z16">
        <f>IFERROR(INDEX(Planner!$H17:$BO17,1,MATCH(Z$1,Planner!$H$5:$BO$5,0))+INDEX(Planner!$H17:$BO17,MATCH(Z$2,Planner!$H$5:$BO$5,0)),0)</f>
        <v>0</v>
      </c>
      <c r="AA16">
        <f>IFERROR(INDEX(Planner!$H17:$BO17,1,MATCH(AA$1,Planner!$H$5:$BO$5,0))+INDEX(Planner!$H17:$BO17,MATCH(AA$2,Planner!$H$5:$BO$5,0)),0)</f>
        <v>0</v>
      </c>
      <c r="AB16">
        <f>IFERROR(INDEX(Planner!$H17:$BO17,1,MATCH(AB$1,Planner!$H$5:$BO$5,0))+INDEX(Planner!$H17:$BO17,MATCH(AB$2,Planner!$H$5:$BO$5,0)),0)</f>
        <v>0</v>
      </c>
      <c r="AC16">
        <f>IFERROR(INDEX(Planner!$H17:$BO17,1,MATCH(AC$1,Planner!$H$5:$BO$5,0))+INDEX(Planner!$H17:$BO17,MATCH(AC$2,Planner!$H$5:$BO$5,0)),0)</f>
        <v>0</v>
      </c>
      <c r="AD16">
        <f>IFERROR(INDEX(Planner!$H17:$BO17,1,MATCH(AD$1,Planner!$H$5:$BO$5,0))+INDEX(Planner!$H17:$BO17,MATCH(AD$2,Planner!$H$5:$BO$5,0)),0)</f>
        <v>0</v>
      </c>
      <c r="AE16">
        <f>IFERROR(INDEX(Planner!$H17:$BO17,1,MATCH(AE$1,Planner!$H$5:$BO$5,0))+INDEX(Planner!$H17:$BO17,MATCH(AE$2,Planner!$H$5:$BO$5,0)),0)</f>
        <v>0</v>
      </c>
      <c r="AF16">
        <f>IFERROR(INDEX(Planner!$H17:$BO17,1,MATCH(AF$1,Planner!$H$5:$BO$5,0))+INDEX(Planner!$H17:$BO17,MATCH(AF$2,Planner!$H$5:$BO$5,0)),0)</f>
        <v>0</v>
      </c>
      <c r="AG16">
        <f>IFERROR(INDEX(Planner!$H17:$BO17,1,MATCH(AG$1,Planner!$H$5:$BO$5,0))+INDEX(Planner!$H17:$BO17,MATCH(AG$2,Planner!$H$5:$BO$5,0)),0)</f>
        <v>0</v>
      </c>
      <c r="AH16">
        <f>IFERROR(INDEX(Planner!$H17:$BO17,1,MATCH(AH$1,Planner!$H$5:$BO$5,0))+INDEX(Planner!$H17:$BO17,MATCH(AH$2,Planner!$H$5:$BO$5,0)),0)</f>
        <v>0</v>
      </c>
      <c r="AI16">
        <f>IFERROR(INDEX(Planner!$H17:$BO17,1,MATCH(AI$1,Planner!$H$5:$BO$5,0))+INDEX(Planner!$H17:$BO17,MATCH(AI$2,Planner!$H$5:$BO$5,0)),0)</f>
        <v>0</v>
      </c>
      <c r="AJ16">
        <f>IFERROR(INDEX(Planner!$H17:$BO17,1,MATCH(AJ$1,Planner!$H$5:$BO$5,0))+INDEX(Planner!$H17:$BO17,MATCH(AJ$2,Planner!$H$5:$BO$5,0)),0)</f>
        <v>0</v>
      </c>
      <c r="AK16">
        <f>IFERROR(INDEX(Planner!$H17:$BO17,1,MATCH(AK$1,Planner!$H$5:$BO$5,0))+INDEX(Planner!$H17:$BO17,MATCH(AK$2,Planner!$H$5:$BO$5,0)),0)</f>
        <v>0</v>
      </c>
      <c r="AL16">
        <f>IFERROR(INDEX(Planner!$H17:$BO17,1,MATCH(AL$1,Planner!$H$5:$BO$5,0))+INDEX(Planner!$H17:$BO17,MATCH(AL$2,Planner!$H$5:$BO$5,0)),0)</f>
        <v>0</v>
      </c>
      <c r="AM16">
        <f>IFERROR(INDEX(Planner!$H17:$BO17,1,MATCH(AM$1,Planner!$H$5:$BO$5,0))+INDEX(Planner!$H17:$BO17,MATCH(AM$2,Planner!$H$5:$BO$5,0)),0)</f>
        <v>0</v>
      </c>
      <c r="AN16">
        <f>IFERROR(INDEX(Planner!$H17:$BO17,1,MATCH(AN$1,Planner!$H$5:$BO$5,0))+INDEX(Planner!$H17:$BO17,MATCH(AN$2,Planner!$H$5:$BO$5,0)),0)</f>
        <v>0</v>
      </c>
      <c r="AO16">
        <f>IFERROR(INDEX(Planner!$H17:$BO17,1,MATCH(AO$1,Planner!$H$5:$BO$5,0))+INDEX(Planner!$H17:$BO17,MATCH(AO$2,Planner!$H$5:$BO$5,0)),0)</f>
        <v>0</v>
      </c>
      <c r="AP16">
        <f>IFERROR(INDEX(Planner!$H17:$BO17,1,MATCH(AP$1,Planner!$H$5:$BO$5,0))+INDEX(Planner!$H17:$BO17,MATCH(AP$2,Planner!$H$5:$BO$5,0)),0)</f>
        <v>0</v>
      </c>
      <c r="AQ16">
        <f>IFERROR(INDEX(Planner!$H17:$BO17,1,MATCH(AQ$1,Planner!$H$5:$BO$5,0))+INDEX(Planner!$H17:$BO17,MATCH(AQ$2,Planner!$H$5:$BO$5,0)),0)</f>
        <v>0</v>
      </c>
      <c r="AR16">
        <f>IFERROR(INDEX(Planner!$H17:$BO17,1,MATCH(AR$1,Planner!$H$5:$BO$5,0))+INDEX(Planner!$H17:$BO17,MATCH(AR$2,Planner!$H$5:$BO$5,0)),0)</f>
        <v>0</v>
      </c>
      <c r="AS16">
        <f>IFERROR(INDEX(Planner!$H17:$BO17,1,MATCH(AS$1,Planner!$H$5:$BO$5,0))+INDEX(Planner!$H17:$BO17,MATCH(AS$2,Planner!$H$5:$BO$5,0)),0)</f>
        <v>0</v>
      </c>
      <c r="AT16">
        <f>IFERROR(INDEX(Planner!$H17:$BO17,1,MATCH(AT$1,Planner!$H$5:$BO$5,0))+INDEX(Planner!$H17:$BO17,MATCH(AT$2,Planner!$H$5:$BO$5,0)),0)</f>
        <v>0</v>
      </c>
      <c r="AU16">
        <f>IFERROR(INDEX(Planner!$H17:$BO17,1,MATCH(AU$1,Planner!$H$5:$BO$5,0))+INDEX(Planner!$H17:$BO17,MATCH(AU$2,Planner!$H$5:$BO$5,0)),0)</f>
        <v>0</v>
      </c>
      <c r="AV16">
        <f>IFERROR(INDEX(Planner!$H17:$BO17,1,MATCH(AV$1,Planner!$H$5:$BO$5,0))+INDEX(Planner!$H17:$BO17,MATCH(AV$2,Planner!$H$5:$BO$5,0)),0)</f>
        <v>0</v>
      </c>
      <c r="AW16">
        <f>IFERROR(INDEX(Planner!$H17:$BO17,1,MATCH(AW$1,Planner!$H$5:$BO$5,0))+INDEX(Planner!$H17:$BO17,MATCH(AW$2,Planner!$H$5:$BO$5,0)),0)</f>
        <v>0</v>
      </c>
      <c r="AX16">
        <f>IFERROR(INDEX(Planner!$H17:$BO17,1,MATCH(AX$1,Planner!$H$5:$BO$5,0))+INDEX(Planner!$H17:$BO17,MATCH(AX$2,Planner!$H$5:$BO$5,0)),0)</f>
        <v>0</v>
      </c>
      <c r="AY16">
        <f>IFERROR(INDEX(Planner!$H17:$BO17,1,MATCH(AY$1,Planner!$H$5:$BO$5,0))+INDEX(Planner!$H17:$BO17,MATCH(AY$2,Planner!$H$5:$BO$5,0)),0)</f>
        <v>0</v>
      </c>
      <c r="AZ16">
        <f>IFERROR(INDEX(Planner!$H17:$BO17,1,MATCH(AZ$1,Planner!$H$5:$BO$5,0))+INDEX(Planner!$H17:$BO17,MATCH(AZ$2,Planner!$H$5:$BO$5,0)),0)</f>
        <v>0</v>
      </c>
      <c r="BA16">
        <f>IFERROR(INDEX(Planner!$H17:$BO17,1,MATCH(BA$1,Planner!$H$5:$BO$5,0))+INDEX(Planner!$H17:$BO17,MATCH(BA$2,Planner!$H$5:$BO$5,0)),0)</f>
        <v>0</v>
      </c>
      <c r="BB16">
        <f>IFERROR(INDEX(Planner!$H17:$BO17,1,MATCH(BB$1,Planner!$H$5:$BO$5,0))+INDEX(Planner!$H17:$BO17,MATCH(BB$2,Planner!$H$5:$BO$5,0)),0)</f>
        <v>0</v>
      </c>
      <c r="BC16">
        <f>IFERROR(INDEX(Planner!$H17:$BO17,1,MATCH(BC$1,Planner!$H$5:$BO$5,0))+INDEX(Planner!$H17:$BO17,MATCH(BC$2,Planner!$H$5:$BO$5,0)),0)</f>
        <v>0</v>
      </c>
      <c r="BD16">
        <f>IFERROR(INDEX(Planner!$H17:$BO17,1,MATCH(BD$1,Planner!$H$5:$BO$5,0))+INDEX(Planner!$H17:$BO17,MATCH(BD$2,Planner!$H$5:$BO$5,0)),0)</f>
        <v>0</v>
      </c>
      <c r="BE16">
        <f>IFERROR(INDEX(Planner!$H17:$BO17,1,MATCH(BE$1,Planner!$H$5:$BO$5,0))+INDEX(Planner!$H17:$BO17,MATCH(BE$2,Planner!$H$5:$BO$5,0)),0)</f>
        <v>0</v>
      </c>
      <c r="BF16">
        <f>IFERROR(INDEX(Planner!$H17:$BO17,1,MATCH(BF$1,Planner!$H$5:$BO$5,0))+INDEX(Planner!$H17:$BO17,MATCH(BF$2,Planner!$H$5:$BO$5,0)),0)</f>
        <v>0</v>
      </c>
      <c r="BG16">
        <f>IFERROR(INDEX(Planner!$H17:$BO17,1,MATCH(BG$1,Planner!$H$5:$BO$5,0))+INDEX(Planner!$H17:$BO17,MATCH(BG$2,Planner!$H$5:$BO$5,0)),0)</f>
        <v>0</v>
      </c>
      <c r="BH16">
        <f>IFERROR(INDEX(Planner!$H17:$BO17,1,MATCH(BH$1,Planner!$H$5:$BO$5,0))+INDEX(Planner!$H17:$BO17,MATCH(BH$2,Planner!$H$5:$BO$5,0)),0)</f>
        <v>0</v>
      </c>
      <c r="BI16">
        <f>IFERROR(INDEX(Planner!$H17:$BO17,1,MATCH(BI$1,Planner!$H$5:$BO$5,0))+INDEX(Planner!$H17:$BO17,MATCH(BI$2,Planner!$H$5:$BO$5,0)),0)</f>
        <v>0</v>
      </c>
      <c r="BJ16">
        <f>IFERROR(INDEX(Planner!$H17:$BO17,1,MATCH(BJ$1,Planner!$H$5:$BO$5,0))+INDEX(Planner!$H17:$BO17,MATCH(BJ$2,Planner!$H$5:$BO$5,0)),0)</f>
        <v>0</v>
      </c>
      <c r="BK16">
        <f>IFERROR(INDEX(Planner!$H17:$BO17,1,MATCH(BK$1,Planner!$H$5:$BO$5,0))+INDEX(Planner!$H17:$BO17,MATCH(BK$2,Planner!$H$5:$BO$5,0)),0)</f>
        <v>0</v>
      </c>
      <c r="BL16">
        <f>IFERROR(INDEX(Planner!$H17:$BO17,1,MATCH(BL$1,Planner!$H$5:$BO$5,0))+INDEX(Planner!$H17:$BO17,MATCH(BL$2,Planner!$H$5:$BO$5,0)),0)</f>
        <v>0</v>
      </c>
      <c r="BM16">
        <f>IFERROR(INDEX(Planner!$H17:$BO17,1,MATCH(BM$1,Planner!$H$5:$BO$5,0))+INDEX(Planner!$H17:$BO17,MATCH(BM$2,Planner!$H$5:$BO$5,0)),0)</f>
        <v>0</v>
      </c>
      <c r="BN16">
        <f>IFERROR(INDEX(Planner!$H17:$BO17,1,MATCH(BN$1,Planner!$H$5:$BO$5,0))+INDEX(Planner!$H17:$BO17,MATCH(BN$2,Planner!$H$5:$BO$5,0)),0)</f>
        <v>0</v>
      </c>
      <c r="BO16">
        <f>IFERROR(INDEX(Planner!$H17:$BO17,1,MATCH(BO$1,Planner!$H$5:$BO$5,0))+INDEX(Planner!$H17:$BO17,MATCH(BO$2,Planner!$H$5:$BO$5,0)),0)</f>
        <v>0</v>
      </c>
      <c r="BP16">
        <f>IFERROR(INDEX(Planner!$H17:$BO17,1,MATCH(BP$1,Planner!$H$5:$BO$5,0))+INDEX(Planner!$H17:$BO17,MATCH(BP$2,Planner!$H$5:$BO$5,0)),0)</f>
        <v>0</v>
      </c>
      <c r="BQ16">
        <f>IFERROR(INDEX(Planner!$H17:$BO17,1,MATCH(BQ$1,Planner!$H$5:$BO$5,0))+INDEX(Planner!$H17:$BO17,MATCH(BQ$2,Planner!$H$5:$BO$5,0)),0)</f>
        <v>0</v>
      </c>
      <c r="BR16">
        <f>IFERROR(INDEX(Planner!$H17:$BO17,1,MATCH(BR$1,Planner!$H$5:$BO$5,0))+INDEX(Planner!$H17:$BO17,MATCH(BR$2,Planner!$H$5:$BO$5,0)),0)</f>
        <v>0</v>
      </c>
      <c r="BS16">
        <f>IFERROR(INDEX(Planner!$H17:$BO17,1,MATCH(BS$1,Planner!$H$5:$BO$5,0))+INDEX(Planner!$H17:$BO17,MATCH(BS$2,Planner!$H$5:$BO$5,0)),0)</f>
        <v>0</v>
      </c>
      <c r="BT16">
        <f>IFERROR(INDEX(Planner!$H17:$BO17,1,MATCH(BT$1,Planner!$H$5:$BO$5,0))+INDEX(Planner!$H17:$BO17,MATCH(BT$2,Planner!$H$5:$BO$5,0)),0)</f>
        <v>0</v>
      </c>
      <c r="BU16">
        <f>IFERROR(INDEX(Planner!$H17:$BO17,1,MATCH(BU$1,Planner!$H$5:$BO$5,0))+INDEX(Planner!$H17:$BO17,MATCH(BU$2,Planner!$H$5:$BO$5,0)),0)</f>
        <v>0</v>
      </c>
      <c r="BV16">
        <f>IFERROR(INDEX(Planner!$H17:$BO17,1,MATCH(BV$1,Planner!$H$5:$BO$5,0))+INDEX(Planner!$H17:$BO17,MATCH(BV$2,Planner!$H$5:$BO$5,0)),0)</f>
        <v>0</v>
      </c>
      <c r="BW16">
        <f>IFERROR(INDEX(Planner!$H17:$BO17,1,MATCH(BW$1,Planner!$H$5:$BO$5,0))+INDEX(Planner!$H17:$BO17,MATCH(BW$2,Planner!$H$5:$BO$5,0)),0)</f>
        <v>0</v>
      </c>
      <c r="BX16">
        <f>IFERROR(INDEX(Planner!$H17:$BO17,1,MATCH(BX$1,Planner!$H$5:$BO$5,0))+INDEX(Planner!$H17:$BO17,MATCH(BX$2,Planner!$H$5:$BO$5,0)),0)</f>
        <v>0</v>
      </c>
      <c r="BY16">
        <f>IFERROR(INDEX(Planner!$H17:$BO17,1,MATCH(BY$1,Planner!$H$5:$BO$5,0))+INDEX(Planner!$H17:$BO17,MATCH(BY$2,Planner!$H$5:$BO$5,0)),0)</f>
        <v>0</v>
      </c>
      <c r="BZ16">
        <f>IFERROR(INDEX(Planner!$H17:$BO17,1,MATCH(BZ$1,Planner!$H$5:$BO$5,0))+INDEX(Planner!$H17:$BO17,MATCH(BZ$2,Planner!$H$5:$BO$5,0)),0)</f>
        <v>0</v>
      </c>
      <c r="CA16">
        <f>IFERROR(INDEX(Planner!$H17:$BO17,1,MATCH(CA$1,Planner!$H$5:$BO$5,0))+INDEX(Planner!$H17:$BO17,MATCH(CA$2,Planner!$H$5:$BO$5,0)),0)</f>
        <v>0</v>
      </c>
      <c r="CB16">
        <f>IFERROR(INDEX(Planner!$H17:$BO17,1,MATCH(CB$1,Planner!$H$5:$BO$5,0))+INDEX(Planner!$H17:$BO17,MATCH(CB$2,Planner!$H$5:$BO$5,0)),0)</f>
        <v>0</v>
      </c>
      <c r="CC16">
        <f>IFERROR(INDEX(Planner!$H17:$BO17,1,MATCH(CC$1,Planner!$H$5:$BO$5,0))+INDEX(Planner!$H17:$BO17,MATCH(CC$2,Planner!$H$5:$BO$5,0)),0)</f>
        <v>0</v>
      </c>
      <c r="CD16">
        <f>IFERROR(INDEX(Planner!$H17:$BO17,1,MATCH(CD$1,Planner!$H$5:$BO$5,0))+INDEX(Planner!$H17:$BO17,MATCH(CD$2,Planner!$H$5:$BO$5,0)),0)</f>
        <v>0</v>
      </c>
      <c r="CE16">
        <f>IFERROR(INDEX(Planner!$H17:$BO17,1,MATCH(CE$1,Planner!$H$5:$BO$5,0))+INDEX(Planner!$H17:$BO17,MATCH(CE$2,Planner!$H$5:$BO$5,0)),0)</f>
        <v>0</v>
      </c>
      <c r="CF16">
        <f>IFERROR(INDEX(Planner!$H17:$BO17,1,MATCH(CF$1,Planner!$H$5:$BO$5,0))+INDEX(Planner!$H17:$BO17,MATCH(CF$2,Planner!$H$5:$BO$5,0)),0)</f>
        <v>0</v>
      </c>
      <c r="CG16">
        <f>IFERROR(INDEX(Planner!$H17:$BO17,1,MATCH(CG$1,Planner!$H$5:$BO$5,0))+INDEX(Planner!$H17:$BO17,MATCH(CG$2,Planner!$H$5:$BO$5,0)),0)</f>
        <v>0</v>
      </c>
      <c r="CH16">
        <f>IFERROR(INDEX(Planner!$H17:$BO17,1,MATCH(CH$1,Planner!$H$5:$BO$5,0))+INDEX(Planner!$H17:$BO17,MATCH(CH$2,Planner!$H$5:$BO$5,0)),0)</f>
        <v>0</v>
      </c>
      <c r="CI16">
        <f>IFERROR(INDEX(Planner!$H17:$BO17,1,MATCH(CI$1,Planner!$H$5:$BO$5,0))+INDEX(Planner!$H17:$BO17,MATCH(CI$2,Planner!$H$5:$BO$5,0)),0)</f>
        <v>0</v>
      </c>
      <c r="CJ16">
        <f>IFERROR(INDEX(Planner!$H17:$BO17,1,MATCH(CJ$1,Planner!$H$5:$BO$5,0))+INDEX(Planner!$H17:$BO17,MATCH(CJ$2,Planner!$H$5:$BO$5,0)),0)</f>
        <v>0</v>
      </c>
    </row>
    <row r="17" spans="6:88" x14ac:dyDescent="0.25">
      <c r="F17">
        <f t="shared" si="0"/>
        <v>0</v>
      </c>
      <c r="H17">
        <f>IFERROR(INDEX(Planner!$H18:$BO18,1,MATCH(H$1,Planner!$H$5:$BO$5,0))+INDEX(Planner!$H18:$BO18,MATCH(H$2,Planner!$H$5:$BO$5,0)),0)</f>
        <v>0</v>
      </c>
      <c r="I17">
        <f>IFERROR(INDEX(Planner!$H18:$BO18,1,MATCH(I$1,Planner!$H$5:$BO$5,0))+INDEX(Planner!$H18:$BO18,MATCH(I$2,Planner!$H$5:$BO$5,0)),0)</f>
        <v>0</v>
      </c>
      <c r="J17">
        <f>IFERROR(INDEX(Planner!$H18:$BO18,1,MATCH(J$1,Planner!$H$5:$BO$5,0))+INDEX(Planner!$H18:$BO18,MATCH(J$2,Planner!$H$5:$BO$5,0)),0)</f>
        <v>0</v>
      </c>
      <c r="K17">
        <f>IFERROR(INDEX(Planner!$H18:$BO18,1,MATCH(K$1,Planner!$H$5:$BO$5,0))+INDEX(Planner!$H18:$BO18,MATCH(K$2,Planner!$H$5:$BO$5,0)),0)</f>
        <v>0</v>
      </c>
      <c r="L17">
        <f>IFERROR(INDEX(Planner!$H18:$BO18,1,MATCH(L$1,Planner!$H$5:$BO$5,0))+INDEX(Planner!$H18:$BO18,MATCH(L$2,Planner!$H$5:$BO$5,0)),0)</f>
        <v>0</v>
      </c>
      <c r="M17">
        <f>IFERROR(INDEX(Planner!$H18:$BO18,1,MATCH(M$1,Planner!$H$5:$BO$5,0))+INDEX(Planner!$H18:$BO18,MATCH(M$2,Planner!$H$5:$BO$5,0)),0)</f>
        <v>0</v>
      </c>
      <c r="N17">
        <f>IFERROR(INDEX(Planner!$H18:$BO18,1,MATCH(N$1,Planner!$H$5:$BO$5,0))+INDEX(Planner!$H18:$BO18,MATCH(N$2,Planner!$H$5:$BO$5,0)),0)</f>
        <v>0</v>
      </c>
      <c r="O17">
        <f>IFERROR(INDEX(Planner!$H18:$BO18,1,MATCH(O$1,Planner!$H$5:$BO$5,0))+INDEX(Planner!$H18:$BO18,MATCH(O$2,Planner!$H$5:$BO$5,0)),0)</f>
        <v>0</v>
      </c>
      <c r="P17">
        <f>IFERROR(INDEX(Planner!$H18:$BO18,1,MATCH(P$1,Planner!$H$5:$BO$5,0))+INDEX(Planner!$H18:$BO18,MATCH(P$2,Planner!$H$5:$BO$5,0)),0)</f>
        <v>0</v>
      </c>
      <c r="Q17">
        <f>IFERROR(INDEX(Planner!$H18:$BO18,1,MATCH(Q$1,Planner!$H$5:$BO$5,0))+INDEX(Planner!$H18:$BO18,MATCH(Q$2,Planner!$H$5:$BO$5,0)),0)</f>
        <v>0</v>
      </c>
      <c r="R17">
        <f>IFERROR(INDEX(Planner!$H18:$BO18,1,MATCH(R$1,Planner!$H$5:$BO$5,0))+INDEX(Planner!$H18:$BO18,MATCH(R$2,Planner!$H$5:$BO$5,0)),0)</f>
        <v>0</v>
      </c>
      <c r="S17">
        <f>IFERROR(INDEX(Planner!$H18:$BO18,1,MATCH(S$1,Planner!$H$5:$BO$5,0))+INDEX(Planner!$H18:$BO18,MATCH(S$2,Planner!$H$5:$BO$5,0)),0)</f>
        <v>0</v>
      </c>
      <c r="T17">
        <f>IFERROR(INDEX(Planner!$H18:$BO18,1,MATCH(T$1,Planner!$H$5:$BO$5,0))+INDEX(Planner!$H18:$BO18,MATCH(T$2,Planner!$H$5:$BO$5,0)),0)</f>
        <v>0</v>
      </c>
      <c r="U17">
        <f>IFERROR(INDEX(Planner!$H18:$BO18,1,MATCH(U$1,Planner!$H$5:$BO$5,0))+INDEX(Planner!$H18:$BO18,MATCH(U$2,Planner!$H$5:$BO$5,0)),0)</f>
        <v>0</v>
      </c>
      <c r="V17">
        <f>IFERROR(INDEX(Planner!$H18:$BO18,1,MATCH(V$1,Planner!$H$5:$BO$5,0))+INDEX(Planner!$H18:$BO18,MATCH(V$2,Planner!$H$5:$BO$5,0)),0)</f>
        <v>0</v>
      </c>
      <c r="W17">
        <f>IFERROR(INDEX(Planner!$H18:$BO18,1,MATCH(W$1,Planner!$H$5:$BO$5,0))+INDEX(Planner!$H18:$BO18,MATCH(W$2,Planner!$H$5:$BO$5,0)),0)</f>
        <v>0</v>
      </c>
      <c r="X17">
        <f>IFERROR(INDEX(Planner!$H18:$BO18,1,MATCH(X$1,Planner!$H$5:$BO$5,0))+INDEX(Planner!$H18:$BO18,MATCH(X$2,Planner!$H$5:$BO$5,0)),0)</f>
        <v>0</v>
      </c>
      <c r="Y17">
        <f>IFERROR(INDEX(Planner!$H18:$BO18,1,MATCH(Y$1,Planner!$H$5:$BO$5,0))+INDEX(Planner!$H18:$BO18,MATCH(Y$2,Planner!$H$5:$BO$5,0)),0)</f>
        <v>0</v>
      </c>
      <c r="Z17">
        <f>IFERROR(INDEX(Planner!$H18:$BO18,1,MATCH(Z$1,Planner!$H$5:$BO$5,0))+INDEX(Planner!$H18:$BO18,MATCH(Z$2,Planner!$H$5:$BO$5,0)),0)</f>
        <v>0</v>
      </c>
      <c r="AA17">
        <f>IFERROR(INDEX(Planner!$H18:$BO18,1,MATCH(AA$1,Planner!$H$5:$BO$5,0))+INDEX(Planner!$H18:$BO18,MATCH(AA$2,Planner!$H$5:$BO$5,0)),0)</f>
        <v>0</v>
      </c>
      <c r="AB17">
        <f>IFERROR(INDEX(Planner!$H18:$BO18,1,MATCH(AB$1,Planner!$H$5:$BO$5,0))+INDEX(Planner!$H18:$BO18,MATCH(AB$2,Planner!$H$5:$BO$5,0)),0)</f>
        <v>0</v>
      </c>
      <c r="AC17">
        <f>IFERROR(INDEX(Planner!$H18:$BO18,1,MATCH(AC$1,Planner!$H$5:$BO$5,0))+INDEX(Planner!$H18:$BO18,MATCH(AC$2,Planner!$H$5:$BO$5,0)),0)</f>
        <v>0</v>
      </c>
      <c r="AD17">
        <f>IFERROR(INDEX(Planner!$H18:$BO18,1,MATCH(AD$1,Planner!$H$5:$BO$5,0))+INDEX(Planner!$H18:$BO18,MATCH(AD$2,Planner!$H$5:$BO$5,0)),0)</f>
        <v>0</v>
      </c>
      <c r="AE17">
        <f>IFERROR(INDEX(Planner!$H18:$BO18,1,MATCH(AE$1,Planner!$H$5:$BO$5,0))+INDEX(Planner!$H18:$BO18,MATCH(AE$2,Planner!$H$5:$BO$5,0)),0)</f>
        <v>0</v>
      </c>
      <c r="AF17">
        <f>IFERROR(INDEX(Planner!$H18:$BO18,1,MATCH(AF$1,Planner!$H$5:$BO$5,0))+INDEX(Planner!$H18:$BO18,MATCH(AF$2,Planner!$H$5:$BO$5,0)),0)</f>
        <v>0</v>
      </c>
      <c r="AG17">
        <f>IFERROR(INDEX(Planner!$H18:$BO18,1,MATCH(AG$1,Planner!$H$5:$BO$5,0))+INDEX(Planner!$H18:$BO18,MATCH(AG$2,Planner!$H$5:$BO$5,0)),0)</f>
        <v>0</v>
      </c>
      <c r="AH17">
        <f>IFERROR(INDEX(Planner!$H18:$BO18,1,MATCH(AH$1,Planner!$H$5:$BO$5,0))+INDEX(Planner!$H18:$BO18,MATCH(AH$2,Planner!$H$5:$BO$5,0)),0)</f>
        <v>0</v>
      </c>
      <c r="AI17">
        <f>IFERROR(INDEX(Planner!$H18:$BO18,1,MATCH(AI$1,Planner!$H$5:$BO$5,0))+INDEX(Planner!$H18:$BO18,MATCH(AI$2,Planner!$H$5:$BO$5,0)),0)</f>
        <v>0</v>
      </c>
      <c r="AJ17">
        <f>IFERROR(INDEX(Planner!$H18:$BO18,1,MATCH(AJ$1,Planner!$H$5:$BO$5,0))+INDEX(Planner!$H18:$BO18,MATCH(AJ$2,Planner!$H$5:$BO$5,0)),0)</f>
        <v>0</v>
      </c>
      <c r="AK17">
        <f>IFERROR(INDEX(Planner!$H18:$BO18,1,MATCH(AK$1,Planner!$H$5:$BO$5,0))+INDEX(Planner!$H18:$BO18,MATCH(AK$2,Planner!$H$5:$BO$5,0)),0)</f>
        <v>0</v>
      </c>
      <c r="AL17">
        <f>IFERROR(INDEX(Planner!$H18:$BO18,1,MATCH(AL$1,Planner!$H$5:$BO$5,0))+INDEX(Planner!$H18:$BO18,MATCH(AL$2,Planner!$H$5:$BO$5,0)),0)</f>
        <v>0</v>
      </c>
      <c r="AM17">
        <f>IFERROR(INDEX(Planner!$H18:$BO18,1,MATCH(AM$1,Planner!$H$5:$BO$5,0))+INDEX(Planner!$H18:$BO18,MATCH(AM$2,Planner!$H$5:$BO$5,0)),0)</f>
        <v>0</v>
      </c>
      <c r="AN17">
        <f>IFERROR(INDEX(Planner!$H18:$BO18,1,MATCH(AN$1,Planner!$H$5:$BO$5,0))+INDEX(Planner!$H18:$BO18,MATCH(AN$2,Planner!$H$5:$BO$5,0)),0)</f>
        <v>0</v>
      </c>
      <c r="AO17">
        <f>IFERROR(INDEX(Planner!$H18:$BO18,1,MATCH(AO$1,Planner!$H$5:$BO$5,0))+INDEX(Planner!$H18:$BO18,MATCH(AO$2,Planner!$H$5:$BO$5,0)),0)</f>
        <v>0</v>
      </c>
      <c r="AP17">
        <f>IFERROR(INDEX(Planner!$H18:$BO18,1,MATCH(AP$1,Planner!$H$5:$BO$5,0))+INDEX(Planner!$H18:$BO18,MATCH(AP$2,Planner!$H$5:$BO$5,0)),0)</f>
        <v>0</v>
      </c>
      <c r="AQ17">
        <f>IFERROR(INDEX(Planner!$H18:$BO18,1,MATCH(AQ$1,Planner!$H$5:$BO$5,0))+INDEX(Planner!$H18:$BO18,MATCH(AQ$2,Planner!$H$5:$BO$5,0)),0)</f>
        <v>0</v>
      </c>
      <c r="AR17">
        <f>IFERROR(INDEX(Planner!$H18:$BO18,1,MATCH(AR$1,Planner!$H$5:$BO$5,0))+INDEX(Planner!$H18:$BO18,MATCH(AR$2,Planner!$H$5:$BO$5,0)),0)</f>
        <v>0</v>
      </c>
      <c r="AS17">
        <f>IFERROR(INDEX(Planner!$H18:$BO18,1,MATCH(AS$1,Planner!$H$5:$BO$5,0))+INDEX(Planner!$H18:$BO18,MATCH(AS$2,Planner!$H$5:$BO$5,0)),0)</f>
        <v>0</v>
      </c>
      <c r="AT17">
        <f>IFERROR(INDEX(Planner!$H18:$BO18,1,MATCH(AT$1,Planner!$H$5:$BO$5,0))+INDEX(Planner!$H18:$BO18,MATCH(AT$2,Planner!$H$5:$BO$5,0)),0)</f>
        <v>0</v>
      </c>
      <c r="AU17">
        <f>IFERROR(INDEX(Planner!$H18:$BO18,1,MATCH(AU$1,Planner!$H$5:$BO$5,0))+INDEX(Planner!$H18:$BO18,MATCH(AU$2,Planner!$H$5:$BO$5,0)),0)</f>
        <v>0</v>
      </c>
      <c r="AV17">
        <f>IFERROR(INDEX(Planner!$H18:$BO18,1,MATCH(AV$1,Planner!$H$5:$BO$5,0))+INDEX(Planner!$H18:$BO18,MATCH(AV$2,Planner!$H$5:$BO$5,0)),0)</f>
        <v>0</v>
      </c>
      <c r="AW17">
        <f>IFERROR(INDEX(Planner!$H18:$BO18,1,MATCH(AW$1,Planner!$H$5:$BO$5,0))+INDEX(Planner!$H18:$BO18,MATCH(AW$2,Planner!$H$5:$BO$5,0)),0)</f>
        <v>0</v>
      </c>
      <c r="AX17">
        <f>IFERROR(INDEX(Planner!$H18:$BO18,1,MATCH(AX$1,Planner!$H$5:$BO$5,0))+INDEX(Planner!$H18:$BO18,MATCH(AX$2,Planner!$H$5:$BO$5,0)),0)</f>
        <v>0</v>
      </c>
      <c r="AY17">
        <f>IFERROR(INDEX(Planner!$H18:$BO18,1,MATCH(AY$1,Planner!$H$5:$BO$5,0))+INDEX(Planner!$H18:$BO18,MATCH(AY$2,Planner!$H$5:$BO$5,0)),0)</f>
        <v>0</v>
      </c>
      <c r="AZ17">
        <f>IFERROR(INDEX(Planner!$H18:$BO18,1,MATCH(AZ$1,Planner!$H$5:$BO$5,0))+INDEX(Planner!$H18:$BO18,MATCH(AZ$2,Planner!$H$5:$BO$5,0)),0)</f>
        <v>0</v>
      </c>
      <c r="BA17">
        <f>IFERROR(INDEX(Planner!$H18:$BO18,1,MATCH(BA$1,Planner!$H$5:$BO$5,0))+INDEX(Planner!$H18:$BO18,MATCH(BA$2,Planner!$H$5:$BO$5,0)),0)</f>
        <v>0</v>
      </c>
      <c r="BB17">
        <f>IFERROR(INDEX(Planner!$H18:$BO18,1,MATCH(BB$1,Planner!$H$5:$BO$5,0))+INDEX(Planner!$H18:$BO18,MATCH(BB$2,Planner!$H$5:$BO$5,0)),0)</f>
        <v>0</v>
      </c>
      <c r="BC17">
        <f>IFERROR(INDEX(Planner!$H18:$BO18,1,MATCH(BC$1,Planner!$H$5:$BO$5,0))+INDEX(Planner!$H18:$BO18,MATCH(BC$2,Planner!$H$5:$BO$5,0)),0)</f>
        <v>0</v>
      </c>
      <c r="BD17">
        <f>IFERROR(INDEX(Planner!$H18:$BO18,1,MATCH(BD$1,Planner!$H$5:$BO$5,0))+INDEX(Planner!$H18:$BO18,MATCH(BD$2,Planner!$H$5:$BO$5,0)),0)</f>
        <v>0</v>
      </c>
      <c r="BE17">
        <f>IFERROR(INDEX(Planner!$H18:$BO18,1,MATCH(BE$1,Planner!$H$5:$BO$5,0))+INDEX(Planner!$H18:$BO18,MATCH(BE$2,Planner!$H$5:$BO$5,0)),0)</f>
        <v>0</v>
      </c>
      <c r="BF17">
        <f>IFERROR(INDEX(Planner!$H18:$BO18,1,MATCH(BF$1,Planner!$H$5:$BO$5,0))+INDEX(Planner!$H18:$BO18,MATCH(BF$2,Planner!$H$5:$BO$5,0)),0)</f>
        <v>0</v>
      </c>
      <c r="BG17">
        <f>IFERROR(INDEX(Planner!$H18:$BO18,1,MATCH(BG$1,Planner!$H$5:$BO$5,0))+INDEX(Planner!$H18:$BO18,MATCH(BG$2,Planner!$H$5:$BO$5,0)),0)</f>
        <v>0</v>
      </c>
      <c r="BH17">
        <f>IFERROR(INDEX(Planner!$H18:$BO18,1,MATCH(BH$1,Planner!$H$5:$BO$5,0))+INDEX(Planner!$H18:$BO18,MATCH(BH$2,Planner!$H$5:$BO$5,0)),0)</f>
        <v>0</v>
      </c>
      <c r="BI17">
        <f>IFERROR(INDEX(Planner!$H18:$BO18,1,MATCH(BI$1,Planner!$H$5:$BO$5,0))+INDEX(Planner!$H18:$BO18,MATCH(BI$2,Planner!$H$5:$BO$5,0)),0)</f>
        <v>0</v>
      </c>
      <c r="BJ17">
        <f>IFERROR(INDEX(Planner!$H18:$BO18,1,MATCH(BJ$1,Planner!$H$5:$BO$5,0))+INDEX(Planner!$H18:$BO18,MATCH(BJ$2,Planner!$H$5:$BO$5,0)),0)</f>
        <v>0</v>
      </c>
      <c r="BK17">
        <f>IFERROR(INDEX(Planner!$H18:$BO18,1,MATCH(BK$1,Planner!$H$5:$BO$5,0))+INDEX(Planner!$H18:$BO18,MATCH(BK$2,Planner!$H$5:$BO$5,0)),0)</f>
        <v>0</v>
      </c>
      <c r="BL17">
        <f>IFERROR(INDEX(Planner!$H18:$BO18,1,MATCH(BL$1,Planner!$H$5:$BO$5,0))+INDEX(Planner!$H18:$BO18,MATCH(BL$2,Planner!$H$5:$BO$5,0)),0)</f>
        <v>0</v>
      </c>
      <c r="BM17">
        <f>IFERROR(INDEX(Planner!$H18:$BO18,1,MATCH(BM$1,Planner!$H$5:$BO$5,0))+INDEX(Planner!$H18:$BO18,MATCH(BM$2,Planner!$H$5:$BO$5,0)),0)</f>
        <v>0</v>
      </c>
      <c r="BN17">
        <f>IFERROR(INDEX(Planner!$H18:$BO18,1,MATCH(BN$1,Planner!$H$5:$BO$5,0))+INDEX(Planner!$H18:$BO18,MATCH(BN$2,Planner!$H$5:$BO$5,0)),0)</f>
        <v>0</v>
      </c>
      <c r="BO17">
        <f>IFERROR(INDEX(Planner!$H18:$BO18,1,MATCH(BO$1,Planner!$H$5:$BO$5,0))+INDEX(Planner!$H18:$BO18,MATCH(BO$2,Planner!$H$5:$BO$5,0)),0)</f>
        <v>0</v>
      </c>
      <c r="BP17">
        <f>IFERROR(INDEX(Planner!$H18:$BO18,1,MATCH(BP$1,Planner!$H$5:$BO$5,0))+INDEX(Planner!$H18:$BO18,MATCH(BP$2,Planner!$H$5:$BO$5,0)),0)</f>
        <v>0</v>
      </c>
      <c r="BQ17">
        <f>IFERROR(INDEX(Planner!$H18:$BO18,1,MATCH(BQ$1,Planner!$H$5:$BO$5,0))+INDEX(Planner!$H18:$BO18,MATCH(BQ$2,Planner!$H$5:$BO$5,0)),0)</f>
        <v>0</v>
      </c>
      <c r="BR17">
        <f>IFERROR(INDEX(Planner!$H18:$BO18,1,MATCH(BR$1,Planner!$H$5:$BO$5,0))+INDEX(Planner!$H18:$BO18,MATCH(BR$2,Planner!$H$5:$BO$5,0)),0)</f>
        <v>0</v>
      </c>
      <c r="BS17">
        <f>IFERROR(INDEX(Planner!$H18:$BO18,1,MATCH(BS$1,Planner!$H$5:$BO$5,0))+INDEX(Planner!$H18:$BO18,MATCH(BS$2,Planner!$H$5:$BO$5,0)),0)</f>
        <v>0</v>
      </c>
      <c r="BT17">
        <f>IFERROR(INDEX(Planner!$H18:$BO18,1,MATCH(BT$1,Planner!$H$5:$BO$5,0))+INDEX(Planner!$H18:$BO18,MATCH(BT$2,Planner!$H$5:$BO$5,0)),0)</f>
        <v>0</v>
      </c>
      <c r="BU17">
        <f>IFERROR(INDEX(Planner!$H18:$BO18,1,MATCH(BU$1,Planner!$H$5:$BO$5,0))+INDEX(Planner!$H18:$BO18,MATCH(BU$2,Planner!$H$5:$BO$5,0)),0)</f>
        <v>0</v>
      </c>
      <c r="BV17">
        <f>IFERROR(INDEX(Planner!$H18:$BO18,1,MATCH(BV$1,Planner!$H$5:$BO$5,0))+INDEX(Planner!$H18:$BO18,MATCH(BV$2,Planner!$H$5:$BO$5,0)),0)</f>
        <v>0</v>
      </c>
      <c r="BW17">
        <f>IFERROR(INDEX(Planner!$H18:$BO18,1,MATCH(BW$1,Planner!$H$5:$BO$5,0))+INDEX(Planner!$H18:$BO18,MATCH(BW$2,Planner!$H$5:$BO$5,0)),0)</f>
        <v>0</v>
      </c>
      <c r="BX17">
        <f>IFERROR(INDEX(Planner!$H18:$BO18,1,MATCH(BX$1,Planner!$H$5:$BO$5,0))+INDEX(Planner!$H18:$BO18,MATCH(BX$2,Planner!$H$5:$BO$5,0)),0)</f>
        <v>0</v>
      </c>
      <c r="BY17">
        <f>IFERROR(INDEX(Planner!$H18:$BO18,1,MATCH(BY$1,Planner!$H$5:$BO$5,0))+INDEX(Planner!$H18:$BO18,MATCH(BY$2,Planner!$H$5:$BO$5,0)),0)</f>
        <v>0</v>
      </c>
      <c r="BZ17">
        <f>IFERROR(INDEX(Planner!$H18:$BO18,1,MATCH(BZ$1,Planner!$H$5:$BO$5,0))+INDEX(Planner!$H18:$BO18,MATCH(BZ$2,Planner!$H$5:$BO$5,0)),0)</f>
        <v>0</v>
      </c>
      <c r="CA17">
        <f>IFERROR(INDEX(Planner!$H18:$BO18,1,MATCH(CA$1,Planner!$H$5:$BO$5,0))+INDEX(Planner!$H18:$BO18,MATCH(CA$2,Planner!$H$5:$BO$5,0)),0)</f>
        <v>0</v>
      </c>
      <c r="CB17">
        <f>IFERROR(INDEX(Planner!$H18:$BO18,1,MATCH(CB$1,Planner!$H$5:$BO$5,0))+INDEX(Planner!$H18:$BO18,MATCH(CB$2,Planner!$H$5:$BO$5,0)),0)</f>
        <v>0</v>
      </c>
      <c r="CC17">
        <f>IFERROR(INDEX(Planner!$H18:$BO18,1,MATCH(CC$1,Planner!$H$5:$BO$5,0))+INDEX(Planner!$H18:$BO18,MATCH(CC$2,Planner!$H$5:$BO$5,0)),0)</f>
        <v>0</v>
      </c>
      <c r="CD17">
        <f>IFERROR(INDEX(Planner!$H18:$BO18,1,MATCH(CD$1,Planner!$H$5:$BO$5,0))+INDEX(Planner!$H18:$BO18,MATCH(CD$2,Planner!$H$5:$BO$5,0)),0)</f>
        <v>0</v>
      </c>
      <c r="CE17">
        <f>IFERROR(INDEX(Planner!$H18:$BO18,1,MATCH(CE$1,Planner!$H$5:$BO$5,0))+INDEX(Planner!$H18:$BO18,MATCH(CE$2,Planner!$H$5:$BO$5,0)),0)</f>
        <v>0</v>
      </c>
      <c r="CF17">
        <f>IFERROR(INDEX(Planner!$H18:$BO18,1,MATCH(CF$1,Planner!$H$5:$BO$5,0))+INDEX(Planner!$H18:$BO18,MATCH(CF$2,Planner!$H$5:$BO$5,0)),0)</f>
        <v>0</v>
      </c>
      <c r="CG17">
        <f>IFERROR(INDEX(Planner!$H18:$BO18,1,MATCH(CG$1,Planner!$H$5:$BO$5,0))+INDEX(Planner!$H18:$BO18,MATCH(CG$2,Planner!$H$5:$BO$5,0)),0)</f>
        <v>0</v>
      </c>
      <c r="CH17">
        <f>IFERROR(INDEX(Planner!$H18:$BO18,1,MATCH(CH$1,Planner!$H$5:$BO$5,0))+INDEX(Planner!$H18:$BO18,MATCH(CH$2,Planner!$H$5:$BO$5,0)),0)</f>
        <v>0</v>
      </c>
      <c r="CI17">
        <f>IFERROR(INDEX(Planner!$H18:$BO18,1,MATCH(CI$1,Planner!$H$5:$BO$5,0))+INDEX(Planner!$H18:$BO18,MATCH(CI$2,Planner!$H$5:$BO$5,0)),0)</f>
        <v>0</v>
      </c>
      <c r="CJ17">
        <f>IFERROR(INDEX(Planner!$H18:$BO18,1,MATCH(CJ$1,Planner!$H$5:$BO$5,0))+INDEX(Planner!$H18:$BO18,MATCH(CJ$2,Planner!$H$5:$BO$5,0)),0)</f>
        <v>0</v>
      </c>
    </row>
    <row r="18" spans="6:88" x14ac:dyDescent="0.25">
      <c r="F18">
        <f t="shared" si="0"/>
        <v>0</v>
      </c>
      <c r="H18">
        <f>IFERROR(INDEX(Planner!$H19:$BO19,1,MATCH(H$1,Planner!$H$5:$BO$5,0))+INDEX(Planner!$H19:$BO19,MATCH(H$2,Planner!$H$5:$BO$5,0)),0)</f>
        <v>0</v>
      </c>
      <c r="I18">
        <f>IFERROR(INDEX(Planner!$H19:$BO19,1,MATCH(I$1,Planner!$H$5:$BO$5,0))+INDEX(Planner!$H19:$BO19,MATCH(I$2,Planner!$H$5:$BO$5,0)),0)</f>
        <v>0</v>
      </c>
      <c r="J18">
        <f>IFERROR(INDEX(Planner!$H19:$BO19,1,MATCH(J$1,Planner!$H$5:$BO$5,0))+INDEX(Planner!$H19:$BO19,MATCH(J$2,Planner!$H$5:$BO$5,0)),0)</f>
        <v>0</v>
      </c>
      <c r="K18">
        <f>IFERROR(INDEX(Planner!$H19:$BO19,1,MATCH(K$1,Planner!$H$5:$BO$5,0))+INDEX(Planner!$H19:$BO19,MATCH(K$2,Planner!$H$5:$BO$5,0)),0)</f>
        <v>0</v>
      </c>
      <c r="L18">
        <f>IFERROR(INDEX(Planner!$H19:$BO19,1,MATCH(L$1,Planner!$H$5:$BO$5,0))+INDEX(Planner!$H19:$BO19,MATCH(L$2,Planner!$H$5:$BO$5,0)),0)</f>
        <v>0</v>
      </c>
      <c r="M18">
        <f>IFERROR(INDEX(Planner!$H19:$BO19,1,MATCH(M$1,Planner!$H$5:$BO$5,0))+INDEX(Planner!$H19:$BO19,MATCH(M$2,Planner!$H$5:$BO$5,0)),0)</f>
        <v>0</v>
      </c>
      <c r="N18">
        <f>IFERROR(INDEX(Planner!$H19:$BO19,1,MATCH(N$1,Planner!$H$5:$BO$5,0))+INDEX(Planner!$H19:$BO19,MATCH(N$2,Planner!$H$5:$BO$5,0)),0)</f>
        <v>0</v>
      </c>
      <c r="O18">
        <f>IFERROR(INDEX(Planner!$H19:$BO19,1,MATCH(O$1,Planner!$H$5:$BO$5,0))+INDEX(Planner!$H19:$BO19,MATCH(O$2,Planner!$H$5:$BO$5,0)),0)</f>
        <v>0</v>
      </c>
      <c r="P18">
        <f>IFERROR(INDEX(Planner!$H19:$BO19,1,MATCH(P$1,Planner!$H$5:$BO$5,0))+INDEX(Planner!$H19:$BO19,MATCH(P$2,Planner!$H$5:$BO$5,0)),0)</f>
        <v>0</v>
      </c>
      <c r="Q18">
        <f>IFERROR(INDEX(Planner!$H19:$BO19,1,MATCH(Q$1,Planner!$H$5:$BO$5,0))+INDEX(Planner!$H19:$BO19,MATCH(Q$2,Planner!$H$5:$BO$5,0)),0)</f>
        <v>0</v>
      </c>
      <c r="R18">
        <f>IFERROR(INDEX(Planner!$H19:$BO19,1,MATCH(R$1,Planner!$H$5:$BO$5,0))+INDEX(Planner!$H19:$BO19,MATCH(R$2,Planner!$H$5:$BO$5,0)),0)</f>
        <v>0</v>
      </c>
      <c r="S18">
        <f>IFERROR(INDEX(Planner!$H19:$BO19,1,MATCH(S$1,Planner!$H$5:$BO$5,0))+INDEX(Planner!$H19:$BO19,MATCH(S$2,Planner!$H$5:$BO$5,0)),0)</f>
        <v>0</v>
      </c>
      <c r="T18">
        <f>IFERROR(INDEX(Planner!$H19:$BO19,1,MATCH(T$1,Planner!$H$5:$BO$5,0))+INDEX(Planner!$H19:$BO19,MATCH(T$2,Planner!$H$5:$BO$5,0)),0)</f>
        <v>0</v>
      </c>
      <c r="U18">
        <f>IFERROR(INDEX(Planner!$H19:$BO19,1,MATCH(U$1,Planner!$H$5:$BO$5,0))+INDEX(Planner!$H19:$BO19,MATCH(U$2,Planner!$H$5:$BO$5,0)),0)</f>
        <v>0</v>
      </c>
      <c r="V18">
        <f>IFERROR(INDEX(Planner!$H19:$BO19,1,MATCH(V$1,Planner!$H$5:$BO$5,0))+INDEX(Planner!$H19:$BO19,MATCH(V$2,Planner!$H$5:$BO$5,0)),0)</f>
        <v>0</v>
      </c>
      <c r="W18">
        <f>IFERROR(INDEX(Planner!$H19:$BO19,1,MATCH(W$1,Planner!$H$5:$BO$5,0))+INDEX(Planner!$H19:$BO19,MATCH(W$2,Planner!$H$5:$BO$5,0)),0)</f>
        <v>0</v>
      </c>
      <c r="X18">
        <f>IFERROR(INDEX(Planner!$H19:$BO19,1,MATCH(X$1,Planner!$H$5:$BO$5,0))+INDEX(Planner!$H19:$BO19,MATCH(X$2,Planner!$H$5:$BO$5,0)),0)</f>
        <v>0</v>
      </c>
      <c r="Y18">
        <f>IFERROR(INDEX(Planner!$H19:$BO19,1,MATCH(Y$1,Planner!$H$5:$BO$5,0))+INDEX(Planner!$H19:$BO19,MATCH(Y$2,Planner!$H$5:$BO$5,0)),0)</f>
        <v>0</v>
      </c>
      <c r="Z18">
        <f>IFERROR(INDEX(Planner!$H19:$BO19,1,MATCH(Z$1,Planner!$H$5:$BO$5,0))+INDEX(Planner!$H19:$BO19,MATCH(Z$2,Planner!$H$5:$BO$5,0)),0)</f>
        <v>0</v>
      </c>
      <c r="AA18">
        <f>IFERROR(INDEX(Planner!$H19:$BO19,1,MATCH(AA$1,Planner!$H$5:$BO$5,0))+INDEX(Planner!$H19:$BO19,MATCH(AA$2,Planner!$H$5:$BO$5,0)),0)</f>
        <v>0</v>
      </c>
      <c r="AB18">
        <f>IFERROR(INDEX(Planner!$H19:$BO19,1,MATCH(AB$1,Planner!$H$5:$BO$5,0))+INDEX(Planner!$H19:$BO19,MATCH(AB$2,Planner!$H$5:$BO$5,0)),0)</f>
        <v>0</v>
      </c>
      <c r="AC18">
        <f>IFERROR(INDEX(Planner!$H19:$BO19,1,MATCH(AC$1,Planner!$H$5:$BO$5,0))+INDEX(Planner!$H19:$BO19,MATCH(AC$2,Planner!$H$5:$BO$5,0)),0)</f>
        <v>0</v>
      </c>
      <c r="AD18">
        <f>IFERROR(INDEX(Planner!$H19:$BO19,1,MATCH(AD$1,Planner!$H$5:$BO$5,0))+INDEX(Planner!$H19:$BO19,MATCH(AD$2,Planner!$H$5:$BO$5,0)),0)</f>
        <v>0</v>
      </c>
      <c r="AE18">
        <f>IFERROR(INDEX(Planner!$H19:$BO19,1,MATCH(AE$1,Planner!$H$5:$BO$5,0))+INDEX(Planner!$H19:$BO19,MATCH(AE$2,Planner!$H$5:$BO$5,0)),0)</f>
        <v>0</v>
      </c>
      <c r="AF18">
        <f>IFERROR(INDEX(Planner!$H19:$BO19,1,MATCH(AF$1,Planner!$H$5:$BO$5,0))+INDEX(Planner!$H19:$BO19,MATCH(AF$2,Planner!$H$5:$BO$5,0)),0)</f>
        <v>0</v>
      </c>
      <c r="AG18">
        <f>IFERROR(INDEX(Planner!$H19:$BO19,1,MATCH(AG$1,Planner!$H$5:$BO$5,0))+INDEX(Planner!$H19:$BO19,MATCH(AG$2,Planner!$H$5:$BO$5,0)),0)</f>
        <v>0</v>
      </c>
      <c r="AH18">
        <f>IFERROR(INDEX(Planner!$H19:$BO19,1,MATCH(AH$1,Planner!$H$5:$BO$5,0))+INDEX(Planner!$H19:$BO19,MATCH(AH$2,Planner!$H$5:$BO$5,0)),0)</f>
        <v>0</v>
      </c>
      <c r="AI18">
        <f>IFERROR(INDEX(Planner!$H19:$BO19,1,MATCH(AI$1,Planner!$H$5:$BO$5,0))+INDEX(Planner!$H19:$BO19,MATCH(AI$2,Planner!$H$5:$BO$5,0)),0)</f>
        <v>0</v>
      </c>
      <c r="AJ18">
        <f>IFERROR(INDEX(Planner!$H19:$BO19,1,MATCH(AJ$1,Planner!$H$5:$BO$5,0))+INDEX(Planner!$H19:$BO19,MATCH(AJ$2,Planner!$H$5:$BO$5,0)),0)</f>
        <v>0</v>
      </c>
      <c r="AK18">
        <f>IFERROR(INDEX(Planner!$H19:$BO19,1,MATCH(AK$1,Planner!$H$5:$BO$5,0))+INDEX(Planner!$H19:$BO19,MATCH(AK$2,Planner!$H$5:$BO$5,0)),0)</f>
        <v>0</v>
      </c>
      <c r="AL18">
        <f>IFERROR(INDEX(Planner!$H19:$BO19,1,MATCH(AL$1,Planner!$H$5:$BO$5,0))+INDEX(Planner!$H19:$BO19,MATCH(AL$2,Planner!$H$5:$BO$5,0)),0)</f>
        <v>0</v>
      </c>
      <c r="AM18">
        <f>IFERROR(INDEX(Planner!$H19:$BO19,1,MATCH(AM$1,Planner!$H$5:$BO$5,0))+INDEX(Planner!$H19:$BO19,MATCH(AM$2,Planner!$H$5:$BO$5,0)),0)</f>
        <v>0</v>
      </c>
      <c r="AN18">
        <f>IFERROR(INDEX(Planner!$H19:$BO19,1,MATCH(AN$1,Planner!$H$5:$BO$5,0))+INDEX(Planner!$H19:$BO19,MATCH(AN$2,Planner!$H$5:$BO$5,0)),0)</f>
        <v>0</v>
      </c>
      <c r="AO18">
        <f>IFERROR(INDEX(Planner!$H19:$BO19,1,MATCH(AO$1,Planner!$H$5:$BO$5,0))+INDEX(Planner!$H19:$BO19,MATCH(AO$2,Planner!$H$5:$BO$5,0)),0)</f>
        <v>0</v>
      </c>
      <c r="AP18">
        <f>IFERROR(INDEX(Planner!$H19:$BO19,1,MATCH(AP$1,Planner!$H$5:$BO$5,0))+INDEX(Planner!$H19:$BO19,MATCH(AP$2,Planner!$H$5:$BO$5,0)),0)</f>
        <v>0</v>
      </c>
      <c r="AQ18">
        <f>IFERROR(INDEX(Planner!$H19:$BO19,1,MATCH(AQ$1,Planner!$H$5:$BO$5,0))+INDEX(Planner!$H19:$BO19,MATCH(AQ$2,Planner!$H$5:$BO$5,0)),0)</f>
        <v>0</v>
      </c>
      <c r="AR18">
        <f>IFERROR(INDEX(Planner!$H19:$BO19,1,MATCH(AR$1,Planner!$H$5:$BO$5,0))+INDEX(Planner!$H19:$BO19,MATCH(AR$2,Planner!$H$5:$BO$5,0)),0)</f>
        <v>0</v>
      </c>
      <c r="AS18">
        <f>IFERROR(INDEX(Planner!$H19:$BO19,1,MATCH(AS$1,Planner!$H$5:$BO$5,0))+INDEX(Planner!$H19:$BO19,MATCH(AS$2,Planner!$H$5:$BO$5,0)),0)</f>
        <v>0</v>
      </c>
      <c r="AT18">
        <f>IFERROR(INDEX(Planner!$H19:$BO19,1,MATCH(AT$1,Planner!$H$5:$BO$5,0))+INDEX(Planner!$H19:$BO19,MATCH(AT$2,Planner!$H$5:$BO$5,0)),0)</f>
        <v>0</v>
      </c>
      <c r="AU18">
        <f>IFERROR(INDEX(Planner!$H19:$BO19,1,MATCH(AU$1,Planner!$H$5:$BO$5,0))+INDEX(Planner!$H19:$BO19,MATCH(AU$2,Planner!$H$5:$BO$5,0)),0)</f>
        <v>0</v>
      </c>
      <c r="AV18">
        <f>IFERROR(INDEX(Planner!$H19:$BO19,1,MATCH(AV$1,Planner!$H$5:$BO$5,0))+INDEX(Planner!$H19:$BO19,MATCH(AV$2,Planner!$H$5:$BO$5,0)),0)</f>
        <v>0</v>
      </c>
      <c r="AW18">
        <f>IFERROR(INDEX(Planner!$H19:$BO19,1,MATCH(AW$1,Planner!$H$5:$BO$5,0))+INDEX(Planner!$H19:$BO19,MATCH(AW$2,Planner!$H$5:$BO$5,0)),0)</f>
        <v>0</v>
      </c>
      <c r="AX18">
        <f>IFERROR(INDEX(Planner!$H19:$BO19,1,MATCH(AX$1,Planner!$H$5:$BO$5,0))+INDEX(Planner!$H19:$BO19,MATCH(AX$2,Planner!$H$5:$BO$5,0)),0)</f>
        <v>0</v>
      </c>
      <c r="AY18">
        <f>IFERROR(INDEX(Planner!$H19:$BO19,1,MATCH(AY$1,Planner!$H$5:$BO$5,0))+INDEX(Planner!$H19:$BO19,MATCH(AY$2,Planner!$H$5:$BO$5,0)),0)</f>
        <v>0</v>
      </c>
      <c r="AZ18">
        <f>IFERROR(INDEX(Planner!$H19:$BO19,1,MATCH(AZ$1,Planner!$H$5:$BO$5,0))+INDEX(Planner!$H19:$BO19,MATCH(AZ$2,Planner!$H$5:$BO$5,0)),0)</f>
        <v>0</v>
      </c>
      <c r="BA18">
        <f>IFERROR(INDEX(Planner!$H19:$BO19,1,MATCH(BA$1,Planner!$H$5:$BO$5,0))+INDEX(Planner!$H19:$BO19,MATCH(BA$2,Planner!$H$5:$BO$5,0)),0)</f>
        <v>0</v>
      </c>
      <c r="BB18">
        <f>IFERROR(INDEX(Planner!$H19:$BO19,1,MATCH(BB$1,Planner!$H$5:$BO$5,0))+INDEX(Planner!$H19:$BO19,MATCH(BB$2,Planner!$H$5:$BO$5,0)),0)</f>
        <v>0</v>
      </c>
      <c r="BC18">
        <f>IFERROR(INDEX(Planner!$H19:$BO19,1,MATCH(BC$1,Planner!$H$5:$BO$5,0))+INDEX(Planner!$H19:$BO19,MATCH(BC$2,Planner!$H$5:$BO$5,0)),0)</f>
        <v>0</v>
      </c>
      <c r="BD18">
        <f>IFERROR(INDEX(Planner!$H19:$BO19,1,MATCH(BD$1,Planner!$H$5:$BO$5,0))+INDEX(Planner!$H19:$BO19,MATCH(BD$2,Planner!$H$5:$BO$5,0)),0)</f>
        <v>0</v>
      </c>
      <c r="BE18">
        <f>IFERROR(INDEX(Planner!$H19:$BO19,1,MATCH(BE$1,Planner!$H$5:$BO$5,0))+INDEX(Planner!$H19:$BO19,MATCH(BE$2,Planner!$H$5:$BO$5,0)),0)</f>
        <v>0</v>
      </c>
      <c r="BF18">
        <f>IFERROR(INDEX(Planner!$H19:$BO19,1,MATCH(BF$1,Planner!$H$5:$BO$5,0))+INDEX(Planner!$H19:$BO19,MATCH(BF$2,Planner!$H$5:$BO$5,0)),0)</f>
        <v>0</v>
      </c>
      <c r="BG18">
        <f>IFERROR(INDEX(Planner!$H19:$BO19,1,MATCH(BG$1,Planner!$H$5:$BO$5,0))+INDEX(Planner!$H19:$BO19,MATCH(BG$2,Planner!$H$5:$BO$5,0)),0)</f>
        <v>0</v>
      </c>
      <c r="BH18">
        <f>IFERROR(INDEX(Planner!$H19:$BO19,1,MATCH(BH$1,Planner!$H$5:$BO$5,0))+INDEX(Planner!$H19:$BO19,MATCH(BH$2,Planner!$H$5:$BO$5,0)),0)</f>
        <v>0</v>
      </c>
      <c r="BI18">
        <f>IFERROR(INDEX(Planner!$H19:$BO19,1,MATCH(BI$1,Planner!$H$5:$BO$5,0))+INDEX(Planner!$H19:$BO19,MATCH(BI$2,Planner!$H$5:$BO$5,0)),0)</f>
        <v>0</v>
      </c>
      <c r="BJ18">
        <f>IFERROR(INDEX(Planner!$H19:$BO19,1,MATCH(BJ$1,Planner!$H$5:$BO$5,0))+INDEX(Planner!$H19:$BO19,MATCH(BJ$2,Planner!$H$5:$BO$5,0)),0)</f>
        <v>0</v>
      </c>
      <c r="BK18">
        <f>IFERROR(INDEX(Planner!$H19:$BO19,1,MATCH(BK$1,Planner!$H$5:$BO$5,0))+INDEX(Planner!$H19:$BO19,MATCH(BK$2,Planner!$H$5:$BO$5,0)),0)</f>
        <v>0</v>
      </c>
      <c r="BL18">
        <f>IFERROR(INDEX(Planner!$H19:$BO19,1,MATCH(BL$1,Planner!$H$5:$BO$5,0))+INDEX(Planner!$H19:$BO19,MATCH(BL$2,Planner!$H$5:$BO$5,0)),0)</f>
        <v>0</v>
      </c>
      <c r="BM18">
        <f>IFERROR(INDEX(Planner!$H19:$BO19,1,MATCH(BM$1,Planner!$H$5:$BO$5,0))+INDEX(Planner!$H19:$BO19,MATCH(BM$2,Planner!$H$5:$BO$5,0)),0)</f>
        <v>0</v>
      </c>
      <c r="BN18">
        <f>IFERROR(INDEX(Planner!$H19:$BO19,1,MATCH(BN$1,Planner!$H$5:$BO$5,0))+INDEX(Planner!$H19:$BO19,MATCH(BN$2,Planner!$H$5:$BO$5,0)),0)</f>
        <v>0</v>
      </c>
      <c r="BO18">
        <f>IFERROR(INDEX(Planner!$H19:$BO19,1,MATCH(BO$1,Planner!$H$5:$BO$5,0))+INDEX(Planner!$H19:$BO19,MATCH(BO$2,Planner!$H$5:$BO$5,0)),0)</f>
        <v>0</v>
      </c>
      <c r="BP18">
        <f>IFERROR(INDEX(Planner!$H19:$BO19,1,MATCH(BP$1,Planner!$H$5:$BO$5,0))+INDEX(Planner!$H19:$BO19,MATCH(BP$2,Planner!$H$5:$BO$5,0)),0)</f>
        <v>0</v>
      </c>
      <c r="BQ18">
        <f>IFERROR(INDEX(Planner!$H19:$BO19,1,MATCH(BQ$1,Planner!$H$5:$BO$5,0))+INDEX(Planner!$H19:$BO19,MATCH(BQ$2,Planner!$H$5:$BO$5,0)),0)</f>
        <v>0</v>
      </c>
      <c r="BR18">
        <f>IFERROR(INDEX(Planner!$H19:$BO19,1,MATCH(BR$1,Planner!$H$5:$BO$5,0))+INDEX(Planner!$H19:$BO19,MATCH(BR$2,Planner!$H$5:$BO$5,0)),0)</f>
        <v>0</v>
      </c>
      <c r="BS18">
        <f>IFERROR(INDEX(Planner!$H19:$BO19,1,MATCH(BS$1,Planner!$H$5:$BO$5,0))+INDEX(Planner!$H19:$BO19,MATCH(BS$2,Planner!$H$5:$BO$5,0)),0)</f>
        <v>0</v>
      </c>
      <c r="BT18">
        <f>IFERROR(INDEX(Planner!$H19:$BO19,1,MATCH(BT$1,Planner!$H$5:$BO$5,0))+INDEX(Planner!$H19:$BO19,MATCH(BT$2,Planner!$H$5:$BO$5,0)),0)</f>
        <v>0</v>
      </c>
      <c r="BU18">
        <f>IFERROR(INDEX(Planner!$H19:$BO19,1,MATCH(BU$1,Planner!$H$5:$BO$5,0))+INDEX(Planner!$H19:$BO19,MATCH(BU$2,Planner!$H$5:$BO$5,0)),0)</f>
        <v>0</v>
      </c>
      <c r="BV18">
        <f>IFERROR(INDEX(Planner!$H19:$BO19,1,MATCH(BV$1,Planner!$H$5:$BO$5,0))+INDEX(Planner!$H19:$BO19,MATCH(BV$2,Planner!$H$5:$BO$5,0)),0)</f>
        <v>0</v>
      </c>
      <c r="BW18">
        <f>IFERROR(INDEX(Planner!$H19:$BO19,1,MATCH(BW$1,Planner!$H$5:$BO$5,0))+INDEX(Planner!$H19:$BO19,MATCH(BW$2,Planner!$H$5:$BO$5,0)),0)</f>
        <v>0</v>
      </c>
      <c r="BX18">
        <f>IFERROR(INDEX(Planner!$H19:$BO19,1,MATCH(BX$1,Planner!$H$5:$BO$5,0))+INDEX(Planner!$H19:$BO19,MATCH(BX$2,Planner!$H$5:$BO$5,0)),0)</f>
        <v>0</v>
      </c>
      <c r="BY18">
        <f>IFERROR(INDEX(Planner!$H19:$BO19,1,MATCH(BY$1,Planner!$H$5:$BO$5,0))+INDEX(Planner!$H19:$BO19,MATCH(BY$2,Planner!$H$5:$BO$5,0)),0)</f>
        <v>0</v>
      </c>
      <c r="BZ18">
        <f>IFERROR(INDEX(Planner!$H19:$BO19,1,MATCH(BZ$1,Planner!$H$5:$BO$5,0))+INDEX(Planner!$H19:$BO19,MATCH(BZ$2,Planner!$H$5:$BO$5,0)),0)</f>
        <v>0</v>
      </c>
      <c r="CA18">
        <f>IFERROR(INDEX(Planner!$H19:$BO19,1,MATCH(CA$1,Planner!$H$5:$BO$5,0))+INDEX(Planner!$H19:$BO19,MATCH(CA$2,Planner!$H$5:$BO$5,0)),0)</f>
        <v>0</v>
      </c>
      <c r="CB18">
        <f>IFERROR(INDEX(Planner!$H19:$BO19,1,MATCH(CB$1,Planner!$H$5:$BO$5,0))+INDEX(Planner!$H19:$BO19,MATCH(CB$2,Planner!$H$5:$BO$5,0)),0)</f>
        <v>0</v>
      </c>
      <c r="CC18">
        <f>IFERROR(INDEX(Planner!$H19:$BO19,1,MATCH(CC$1,Planner!$H$5:$BO$5,0))+INDEX(Planner!$H19:$BO19,MATCH(CC$2,Planner!$H$5:$BO$5,0)),0)</f>
        <v>0</v>
      </c>
      <c r="CD18">
        <f>IFERROR(INDEX(Planner!$H19:$BO19,1,MATCH(CD$1,Planner!$H$5:$BO$5,0))+INDEX(Planner!$H19:$BO19,MATCH(CD$2,Planner!$H$5:$BO$5,0)),0)</f>
        <v>0</v>
      </c>
      <c r="CE18">
        <f>IFERROR(INDEX(Planner!$H19:$BO19,1,MATCH(CE$1,Planner!$H$5:$BO$5,0))+INDEX(Planner!$H19:$BO19,MATCH(CE$2,Planner!$H$5:$BO$5,0)),0)</f>
        <v>0</v>
      </c>
      <c r="CF18">
        <f>IFERROR(INDEX(Planner!$H19:$BO19,1,MATCH(CF$1,Planner!$H$5:$BO$5,0))+INDEX(Planner!$H19:$BO19,MATCH(CF$2,Planner!$H$5:$BO$5,0)),0)</f>
        <v>0</v>
      </c>
      <c r="CG18">
        <f>IFERROR(INDEX(Planner!$H19:$BO19,1,MATCH(CG$1,Planner!$H$5:$BO$5,0))+INDEX(Planner!$H19:$BO19,MATCH(CG$2,Planner!$H$5:$BO$5,0)),0)</f>
        <v>0</v>
      </c>
      <c r="CH18">
        <f>IFERROR(INDEX(Planner!$H19:$BO19,1,MATCH(CH$1,Planner!$H$5:$BO$5,0))+INDEX(Planner!$H19:$BO19,MATCH(CH$2,Planner!$H$5:$BO$5,0)),0)</f>
        <v>0</v>
      </c>
      <c r="CI18">
        <f>IFERROR(INDEX(Planner!$H19:$BO19,1,MATCH(CI$1,Planner!$H$5:$BO$5,0))+INDEX(Planner!$H19:$BO19,MATCH(CI$2,Planner!$H$5:$BO$5,0)),0)</f>
        <v>0</v>
      </c>
      <c r="CJ18">
        <f>IFERROR(INDEX(Planner!$H19:$BO19,1,MATCH(CJ$1,Planner!$H$5:$BO$5,0))+INDEX(Planner!$H19:$BO19,MATCH(CJ$2,Planner!$H$5:$BO$5,0)),0)</f>
        <v>0</v>
      </c>
    </row>
    <row r="19" spans="6:88" x14ac:dyDescent="0.25">
      <c r="F19">
        <f t="shared" si="0"/>
        <v>0</v>
      </c>
      <c r="H19">
        <f>IFERROR(INDEX(Planner!$H20:$BO20,1,MATCH(H$1,Planner!$H$5:$BO$5,0))+INDEX(Planner!$H20:$BO20,MATCH(H$2,Planner!$H$5:$BO$5,0)),0)</f>
        <v>0</v>
      </c>
      <c r="I19">
        <f>IFERROR(INDEX(Planner!$H20:$BO20,1,MATCH(I$1,Planner!$H$5:$BO$5,0))+INDEX(Planner!$H20:$BO20,MATCH(I$2,Planner!$H$5:$BO$5,0)),0)</f>
        <v>0</v>
      </c>
      <c r="J19">
        <f>IFERROR(INDEX(Planner!$H20:$BO20,1,MATCH(J$1,Planner!$H$5:$BO$5,0))+INDEX(Planner!$H20:$BO20,MATCH(J$2,Planner!$H$5:$BO$5,0)),0)</f>
        <v>0</v>
      </c>
      <c r="K19">
        <f>IFERROR(INDEX(Planner!$H20:$BO20,1,MATCH(K$1,Planner!$H$5:$BO$5,0))+INDEX(Planner!$H20:$BO20,MATCH(K$2,Planner!$H$5:$BO$5,0)),0)</f>
        <v>0</v>
      </c>
      <c r="L19">
        <f>IFERROR(INDEX(Planner!$H20:$BO20,1,MATCH(L$1,Planner!$H$5:$BO$5,0))+INDEX(Planner!$H20:$BO20,MATCH(L$2,Planner!$H$5:$BO$5,0)),0)</f>
        <v>0</v>
      </c>
      <c r="M19">
        <f>IFERROR(INDEX(Planner!$H20:$BO20,1,MATCH(M$1,Planner!$H$5:$BO$5,0))+INDEX(Planner!$H20:$BO20,MATCH(M$2,Planner!$H$5:$BO$5,0)),0)</f>
        <v>0</v>
      </c>
      <c r="N19">
        <f>IFERROR(INDEX(Planner!$H20:$BO20,1,MATCH(N$1,Planner!$H$5:$BO$5,0))+INDEX(Planner!$H20:$BO20,MATCH(N$2,Planner!$H$5:$BO$5,0)),0)</f>
        <v>0</v>
      </c>
      <c r="O19">
        <f>IFERROR(INDEX(Planner!$H20:$BO20,1,MATCH(O$1,Planner!$H$5:$BO$5,0))+INDEX(Planner!$H20:$BO20,MATCH(O$2,Planner!$H$5:$BO$5,0)),0)</f>
        <v>0</v>
      </c>
      <c r="P19">
        <f>IFERROR(INDEX(Planner!$H20:$BO20,1,MATCH(P$1,Planner!$H$5:$BO$5,0))+INDEX(Planner!$H20:$BO20,MATCH(P$2,Planner!$H$5:$BO$5,0)),0)</f>
        <v>0</v>
      </c>
      <c r="Q19">
        <f>IFERROR(INDEX(Planner!$H20:$BO20,1,MATCH(Q$1,Planner!$H$5:$BO$5,0))+INDEX(Planner!$H20:$BO20,MATCH(Q$2,Planner!$H$5:$BO$5,0)),0)</f>
        <v>0</v>
      </c>
      <c r="R19">
        <f>IFERROR(INDEX(Planner!$H20:$BO20,1,MATCH(R$1,Planner!$H$5:$BO$5,0))+INDEX(Planner!$H20:$BO20,MATCH(R$2,Planner!$H$5:$BO$5,0)),0)</f>
        <v>0</v>
      </c>
      <c r="S19">
        <f>IFERROR(INDEX(Planner!$H20:$BO20,1,MATCH(S$1,Planner!$H$5:$BO$5,0))+INDEX(Planner!$H20:$BO20,MATCH(S$2,Planner!$H$5:$BO$5,0)),0)</f>
        <v>0</v>
      </c>
      <c r="T19">
        <f>IFERROR(INDEX(Planner!$H20:$BO20,1,MATCH(T$1,Planner!$H$5:$BO$5,0))+INDEX(Planner!$H20:$BO20,MATCH(T$2,Planner!$H$5:$BO$5,0)),0)</f>
        <v>0</v>
      </c>
      <c r="U19">
        <f>IFERROR(INDEX(Planner!$H20:$BO20,1,MATCH(U$1,Planner!$H$5:$BO$5,0))+INDEX(Planner!$H20:$BO20,MATCH(U$2,Planner!$H$5:$BO$5,0)),0)</f>
        <v>0</v>
      </c>
      <c r="V19">
        <f>IFERROR(INDEX(Planner!$H20:$BO20,1,MATCH(V$1,Planner!$H$5:$BO$5,0))+INDEX(Planner!$H20:$BO20,MATCH(V$2,Planner!$H$5:$BO$5,0)),0)</f>
        <v>0</v>
      </c>
      <c r="W19">
        <f>IFERROR(INDEX(Planner!$H20:$BO20,1,MATCH(W$1,Planner!$H$5:$BO$5,0))+INDEX(Planner!$H20:$BO20,MATCH(W$2,Planner!$H$5:$BO$5,0)),0)</f>
        <v>0</v>
      </c>
      <c r="X19">
        <f>IFERROR(INDEX(Planner!$H20:$BO20,1,MATCH(X$1,Planner!$H$5:$BO$5,0))+INDEX(Planner!$H20:$BO20,MATCH(X$2,Planner!$H$5:$BO$5,0)),0)</f>
        <v>0</v>
      </c>
      <c r="Y19">
        <f>IFERROR(INDEX(Planner!$H20:$BO20,1,MATCH(Y$1,Planner!$H$5:$BO$5,0))+INDEX(Planner!$H20:$BO20,MATCH(Y$2,Planner!$H$5:$BO$5,0)),0)</f>
        <v>0</v>
      </c>
      <c r="Z19">
        <f>IFERROR(INDEX(Planner!$H20:$BO20,1,MATCH(Z$1,Planner!$H$5:$BO$5,0))+INDEX(Planner!$H20:$BO20,MATCH(Z$2,Planner!$H$5:$BO$5,0)),0)</f>
        <v>0</v>
      </c>
      <c r="AA19">
        <f>IFERROR(INDEX(Planner!$H20:$BO20,1,MATCH(AA$1,Planner!$H$5:$BO$5,0))+INDEX(Planner!$H20:$BO20,MATCH(AA$2,Planner!$H$5:$BO$5,0)),0)</f>
        <v>0</v>
      </c>
      <c r="AB19">
        <f>IFERROR(INDEX(Planner!$H20:$BO20,1,MATCH(AB$1,Planner!$H$5:$BO$5,0))+INDEX(Planner!$H20:$BO20,MATCH(AB$2,Planner!$H$5:$BO$5,0)),0)</f>
        <v>0</v>
      </c>
      <c r="AC19">
        <f>IFERROR(INDEX(Planner!$H20:$BO20,1,MATCH(AC$1,Planner!$H$5:$BO$5,0))+INDEX(Planner!$H20:$BO20,MATCH(AC$2,Planner!$H$5:$BO$5,0)),0)</f>
        <v>0</v>
      </c>
      <c r="AD19">
        <f>IFERROR(INDEX(Planner!$H20:$BO20,1,MATCH(AD$1,Planner!$H$5:$BO$5,0))+INDEX(Planner!$H20:$BO20,MATCH(AD$2,Planner!$H$5:$BO$5,0)),0)</f>
        <v>0</v>
      </c>
      <c r="AE19">
        <f>IFERROR(INDEX(Planner!$H20:$BO20,1,MATCH(AE$1,Planner!$H$5:$BO$5,0))+INDEX(Planner!$H20:$BO20,MATCH(AE$2,Planner!$H$5:$BO$5,0)),0)</f>
        <v>0</v>
      </c>
      <c r="AF19">
        <f>IFERROR(INDEX(Planner!$H20:$BO20,1,MATCH(AF$1,Planner!$H$5:$BO$5,0))+INDEX(Planner!$H20:$BO20,MATCH(AF$2,Planner!$H$5:$BO$5,0)),0)</f>
        <v>0</v>
      </c>
      <c r="AG19">
        <f>IFERROR(INDEX(Planner!$H20:$BO20,1,MATCH(AG$1,Planner!$H$5:$BO$5,0))+INDEX(Planner!$H20:$BO20,MATCH(AG$2,Planner!$H$5:$BO$5,0)),0)</f>
        <v>0</v>
      </c>
      <c r="AH19">
        <f>IFERROR(INDEX(Planner!$H20:$BO20,1,MATCH(AH$1,Planner!$H$5:$BO$5,0))+INDEX(Planner!$H20:$BO20,MATCH(AH$2,Planner!$H$5:$BO$5,0)),0)</f>
        <v>0</v>
      </c>
      <c r="AI19">
        <f>IFERROR(INDEX(Planner!$H20:$BO20,1,MATCH(AI$1,Planner!$H$5:$BO$5,0))+INDEX(Planner!$H20:$BO20,MATCH(AI$2,Planner!$H$5:$BO$5,0)),0)</f>
        <v>0</v>
      </c>
      <c r="AJ19">
        <f>IFERROR(INDEX(Planner!$H20:$BO20,1,MATCH(AJ$1,Planner!$H$5:$BO$5,0))+INDEX(Planner!$H20:$BO20,MATCH(AJ$2,Planner!$H$5:$BO$5,0)),0)</f>
        <v>0</v>
      </c>
      <c r="AK19">
        <f>IFERROR(INDEX(Planner!$H20:$BO20,1,MATCH(AK$1,Planner!$H$5:$BO$5,0))+INDEX(Planner!$H20:$BO20,MATCH(AK$2,Planner!$H$5:$BO$5,0)),0)</f>
        <v>0</v>
      </c>
      <c r="AL19">
        <f>IFERROR(INDEX(Planner!$H20:$BO20,1,MATCH(AL$1,Planner!$H$5:$BO$5,0))+INDEX(Planner!$H20:$BO20,MATCH(AL$2,Planner!$H$5:$BO$5,0)),0)</f>
        <v>0</v>
      </c>
      <c r="AM19">
        <f>IFERROR(INDEX(Planner!$H20:$BO20,1,MATCH(AM$1,Planner!$H$5:$BO$5,0))+INDEX(Planner!$H20:$BO20,MATCH(AM$2,Planner!$H$5:$BO$5,0)),0)</f>
        <v>0</v>
      </c>
      <c r="AN19">
        <f>IFERROR(INDEX(Planner!$H20:$BO20,1,MATCH(AN$1,Planner!$H$5:$BO$5,0))+INDEX(Planner!$H20:$BO20,MATCH(AN$2,Planner!$H$5:$BO$5,0)),0)</f>
        <v>0</v>
      </c>
      <c r="AO19">
        <f>IFERROR(INDEX(Planner!$H20:$BO20,1,MATCH(AO$1,Planner!$H$5:$BO$5,0))+INDEX(Planner!$H20:$BO20,MATCH(AO$2,Planner!$H$5:$BO$5,0)),0)</f>
        <v>0</v>
      </c>
      <c r="AP19">
        <f>IFERROR(INDEX(Planner!$H20:$BO20,1,MATCH(AP$1,Planner!$H$5:$BO$5,0))+INDEX(Planner!$H20:$BO20,MATCH(AP$2,Planner!$H$5:$BO$5,0)),0)</f>
        <v>0</v>
      </c>
      <c r="AQ19">
        <f>IFERROR(INDEX(Planner!$H20:$BO20,1,MATCH(AQ$1,Planner!$H$5:$BO$5,0))+INDEX(Planner!$H20:$BO20,MATCH(AQ$2,Planner!$H$5:$BO$5,0)),0)</f>
        <v>0</v>
      </c>
      <c r="AR19">
        <f>IFERROR(INDEX(Planner!$H20:$BO20,1,MATCH(AR$1,Planner!$H$5:$BO$5,0))+INDEX(Planner!$H20:$BO20,MATCH(AR$2,Planner!$H$5:$BO$5,0)),0)</f>
        <v>0</v>
      </c>
      <c r="AS19">
        <f>IFERROR(INDEX(Planner!$H20:$BO20,1,MATCH(AS$1,Planner!$H$5:$BO$5,0))+INDEX(Planner!$H20:$BO20,MATCH(AS$2,Planner!$H$5:$BO$5,0)),0)</f>
        <v>0</v>
      </c>
      <c r="AT19">
        <f>IFERROR(INDEX(Planner!$H20:$BO20,1,MATCH(AT$1,Planner!$H$5:$BO$5,0))+INDEX(Planner!$H20:$BO20,MATCH(AT$2,Planner!$H$5:$BO$5,0)),0)</f>
        <v>0</v>
      </c>
      <c r="AU19">
        <f>IFERROR(INDEX(Planner!$H20:$BO20,1,MATCH(AU$1,Planner!$H$5:$BO$5,0))+INDEX(Planner!$H20:$BO20,MATCH(AU$2,Planner!$H$5:$BO$5,0)),0)</f>
        <v>0</v>
      </c>
      <c r="AV19">
        <f>IFERROR(INDEX(Planner!$H20:$BO20,1,MATCH(AV$1,Planner!$H$5:$BO$5,0))+INDEX(Planner!$H20:$BO20,MATCH(AV$2,Planner!$H$5:$BO$5,0)),0)</f>
        <v>0</v>
      </c>
      <c r="AW19">
        <f>IFERROR(INDEX(Planner!$H20:$BO20,1,MATCH(AW$1,Planner!$H$5:$BO$5,0))+INDEX(Planner!$H20:$BO20,MATCH(AW$2,Planner!$H$5:$BO$5,0)),0)</f>
        <v>0</v>
      </c>
      <c r="AX19">
        <f>IFERROR(INDEX(Planner!$H20:$BO20,1,MATCH(AX$1,Planner!$H$5:$BO$5,0))+INDEX(Planner!$H20:$BO20,MATCH(AX$2,Planner!$H$5:$BO$5,0)),0)</f>
        <v>0</v>
      </c>
      <c r="AY19">
        <f>IFERROR(INDEX(Planner!$H20:$BO20,1,MATCH(AY$1,Planner!$H$5:$BO$5,0))+INDEX(Planner!$H20:$BO20,MATCH(AY$2,Planner!$H$5:$BO$5,0)),0)</f>
        <v>0</v>
      </c>
      <c r="AZ19">
        <f>IFERROR(INDEX(Planner!$H20:$BO20,1,MATCH(AZ$1,Planner!$H$5:$BO$5,0))+INDEX(Planner!$H20:$BO20,MATCH(AZ$2,Planner!$H$5:$BO$5,0)),0)</f>
        <v>0</v>
      </c>
      <c r="BA19">
        <f>IFERROR(INDEX(Planner!$H20:$BO20,1,MATCH(BA$1,Planner!$H$5:$BO$5,0))+INDEX(Planner!$H20:$BO20,MATCH(BA$2,Planner!$H$5:$BO$5,0)),0)</f>
        <v>0</v>
      </c>
      <c r="BB19">
        <f>IFERROR(INDEX(Planner!$H20:$BO20,1,MATCH(BB$1,Planner!$H$5:$BO$5,0))+INDEX(Planner!$H20:$BO20,MATCH(BB$2,Planner!$H$5:$BO$5,0)),0)</f>
        <v>0</v>
      </c>
      <c r="BC19">
        <f>IFERROR(INDEX(Planner!$H20:$BO20,1,MATCH(BC$1,Planner!$H$5:$BO$5,0))+INDEX(Planner!$H20:$BO20,MATCH(BC$2,Planner!$H$5:$BO$5,0)),0)</f>
        <v>0</v>
      </c>
      <c r="BD19">
        <f>IFERROR(INDEX(Planner!$H20:$BO20,1,MATCH(BD$1,Planner!$H$5:$BO$5,0))+INDEX(Planner!$H20:$BO20,MATCH(BD$2,Planner!$H$5:$BO$5,0)),0)</f>
        <v>0</v>
      </c>
      <c r="BE19">
        <f>IFERROR(INDEX(Planner!$H20:$BO20,1,MATCH(BE$1,Planner!$H$5:$BO$5,0))+INDEX(Planner!$H20:$BO20,MATCH(BE$2,Planner!$H$5:$BO$5,0)),0)</f>
        <v>0</v>
      </c>
      <c r="BF19">
        <f>IFERROR(INDEX(Planner!$H20:$BO20,1,MATCH(BF$1,Planner!$H$5:$BO$5,0))+INDEX(Planner!$H20:$BO20,MATCH(BF$2,Planner!$H$5:$BO$5,0)),0)</f>
        <v>0</v>
      </c>
      <c r="BG19">
        <f>IFERROR(INDEX(Planner!$H20:$BO20,1,MATCH(BG$1,Planner!$H$5:$BO$5,0))+INDEX(Planner!$H20:$BO20,MATCH(BG$2,Planner!$H$5:$BO$5,0)),0)</f>
        <v>0</v>
      </c>
      <c r="BH19">
        <f>IFERROR(INDEX(Planner!$H20:$BO20,1,MATCH(BH$1,Planner!$H$5:$BO$5,0))+INDEX(Planner!$H20:$BO20,MATCH(BH$2,Planner!$H$5:$BO$5,0)),0)</f>
        <v>0</v>
      </c>
      <c r="BI19">
        <f>IFERROR(INDEX(Planner!$H20:$BO20,1,MATCH(BI$1,Planner!$H$5:$BO$5,0))+INDEX(Planner!$H20:$BO20,MATCH(BI$2,Planner!$H$5:$BO$5,0)),0)</f>
        <v>0</v>
      </c>
      <c r="BJ19">
        <f>IFERROR(INDEX(Planner!$H20:$BO20,1,MATCH(BJ$1,Planner!$H$5:$BO$5,0))+INDEX(Planner!$H20:$BO20,MATCH(BJ$2,Planner!$H$5:$BO$5,0)),0)</f>
        <v>0</v>
      </c>
      <c r="BK19">
        <f>IFERROR(INDEX(Planner!$H20:$BO20,1,MATCH(BK$1,Planner!$H$5:$BO$5,0))+INDEX(Planner!$H20:$BO20,MATCH(BK$2,Planner!$H$5:$BO$5,0)),0)</f>
        <v>0</v>
      </c>
      <c r="BL19">
        <f>IFERROR(INDEX(Planner!$H20:$BO20,1,MATCH(BL$1,Planner!$H$5:$BO$5,0))+INDEX(Planner!$H20:$BO20,MATCH(BL$2,Planner!$H$5:$BO$5,0)),0)</f>
        <v>0</v>
      </c>
      <c r="BM19">
        <f>IFERROR(INDEX(Planner!$H20:$BO20,1,MATCH(BM$1,Planner!$H$5:$BO$5,0))+INDEX(Planner!$H20:$BO20,MATCH(BM$2,Planner!$H$5:$BO$5,0)),0)</f>
        <v>0</v>
      </c>
      <c r="BN19">
        <f>IFERROR(INDEX(Planner!$H20:$BO20,1,MATCH(BN$1,Planner!$H$5:$BO$5,0))+INDEX(Planner!$H20:$BO20,MATCH(BN$2,Planner!$H$5:$BO$5,0)),0)</f>
        <v>0</v>
      </c>
      <c r="BO19">
        <f>IFERROR(INDEX(Planner!$H20:$BO20,1,MATCH(BO$1,Planner!$H$5:$BO$5,0))+INDEX(Planner!$H20:$BO20,MATCH(BO$2,Planner!$H$5:$BO$5,0)),0)</f>
        <v>0</v>
      </c>
      <c r="BP19">
        <f>IFERROR(INDEX(Planner!$H20:$BO20,1,MATCH(BP$1,Planner!$H$5:$BO$5,0))+INDEX(Planner!$H20:$BO20,MATCH(BP$2,Planner!$H$5:$BO$5,0)),0)</f>
        <v>0</v>
      </c>
      <c r="BQ19">
        <f>IFERROR(INDEX(Planner!$H20:$BO20,1,MATCH(BQ$1,Planner!$H$5:$BO$5,0))+INDEX(Planner!$H20:$BO20,MATCH(BQ$2,Planner!$H$5:$BO$5,0)),0)</f>
        <v>0</v>
      </c>
      <c r="BR19">
        <f>IFERROR(INDEX(Planner!$H20:$BO20,1,MATCH(BR$1,Planner!$H$5:$BO$5,0))+INDEX(Planner!$H20:$BO20,MATCH(BR$2,Planner!$H$5:$BO$5,0)),0)</f>
        <v>0</v>
      </c>
      <c r="BS19">
        <f>IFERROR(INDEX(Planner!$H20:$BO20,1,MATCH(BS$1,Planner!$H$5:$BO$5,0))+INDEX(Planner!$H20:$BO20,MATCH(BS$2,Planner!$H$5:$BO$5,0)),0)</f>
        <v>0</v>
      </c>
      <c r="BT19">
        <f>IFERROR(INDEX(Planner!$H20:$BO20,1,MATCH(BT$1,Planner!$H$5:$BO$5,0))+INDEX(Planner!$H20:$BO20,MATCH(BT$2,Planner!$H$5:$BO$5,0)),0)</f>
        <v>0</v>
      </c>
      <c r="BU19">
        <f>IFERROR(INDEX(Planner!$H20:$BO20,1,MATCH(BU$1,Planner!$H$5:$BO$5,0))+INDEX(Planner!$H20:$BO20,MATCH(BU$2,Planner!$H$5:$BO$5,0)),0)</f>
        <v>0</v>
      </c>
      <c r="BV19">
        <f>IFERROR(INDEX(Planner!$H20:$BO20,1,MATCH(BV$1,Planner!$H$5:$BO$5,0))+INDEX(Planner!$H20:$BO20,MATCH(BV$2,Planner!$H$5:$BO$5,0)),0)</f>
        <v>0</v>
      </c>
      <c r="BW19">
        <f>IFERROR(INDEX(Planner!$H20:$BO20,1,MATCH(BW$1,Planner!$H$5:$BO$5,0))+INDEX(Planner!$H20:$BO20,MATCH(BW$2,Planner!$H$5:$BO$5,0)),0)</f>
        <v>0</v>
      </c>
      <c r="BX19">
        <f>IFERROR(INDEX(Planner!$H20:$BO20,1,MATCH(BX$1,Planner!$H$5:$BO$5,0))+INDEX(Planner!$H20:$BO20,MATCH(BX$2,Planner!$H$5:$BO$5,0)),0)</f>
        <v>0</v>
      </c>
      <c r="BY19">
        <f>IFERROR(INDEX(Planner!$H20:$BO20,1,MATCH(BY$1,Planner!$H$5:$BO$5,0))+INDEX(Planner!$H20:$BO20,MATCH(BY$2,Planner!$H$5:$BO$5,0)),0)</f>
        <v>0</v>
      </c>
      <c r="BZ19">
        <f>IFERROR(INDEX(Planner!$H20:$BO20,1,MATCH(BZ$1,Planner!$H$5:$BO$5,0))+INDEX(Planner!$H20:$BO20,MATCH(BZ$2,Planner!$H$5:$BO$5,0)),0)</f>
        <v>0</v>
      </c>
      <c r="CA19">
        <f>IFERROR(INDEX(Planner!$H20:$BO20,1,MATCH(CA$1,Planner!$H$5:$BO$5,0))+INDEX(Planner!$H20:$BO20,MATCH(CA$2,Planner!$H$5:$BO$5,0)),0)</f>
        <v>0</v>
      </c>
      <c r="CB19">
        <f>IFERROR(INDEX(Planner!$H20:$BO20,1,MATCH(CB$1,Planner!$H$5:$BO$5,0))+INDEX(Planner!$H20:$BO20,MATCH(CB$2,Planner!$H$5:$BO$5,0)),0)</f>
        <v>0</v>
      </c>
      <c r="CC19">
        <f>IFERROR(INDEX(Planner!$H20:$BO20,1,MATCH(CC$1,Planner!$H$5:$BO$5,0))+INDEX(Planner!$H20:$BO20,MATCH(CC$2,Planner!$H$5:$BO$5,0)),0)</f>
        <v>0</v>
      </c>
      <c r="CD19">
        <f>IFERROR(INDEX(Planner!$H20:$BO20,1,MATCH(CD$1,Planner!$H$5:$BO$5,0))+INDEX(Planner!$H20:$BO20,MATCH(CD$2,Planner!$H$5:$BO$5,0)),0)</f>
        <v>0</v>
      </c>
      <c r="CE19">
        <f>IFERROR(INDEX(Planner!$H20:$BO20,1,MATCH(CE$1,Planner!$H$5:$BO$5,0))+INDEX(Planner!$H20:$BO20,MATCH(CE$2,Planner!$H$5:$BO$5,0)),0)</f>
        <v>0</v>
      </c>
      <c r="CF19">
        <f>IFERROR(INDEX(Planner!$H20:$BO20,1,MATCH(CF$1,Planner!$H$5:$BO$5,0))+INDEX(Planner!$H20:$BO20,MATCH(CF$2,Planner!$H$5:$BO$5,0)),0)</f>
        <v>0</v>
      </c>
      <c r="CG19">
        <f>IFERROR(INDEX(Planner!$H20:$BO20,1,MATCH(CG$1,Planner!$H$5:$BO$5,0))+INDEX(Planner!$H20:$BO20,MATCH(CG$2,Planner!$H$5:$BO$5,0)),0)</f>
        <v>0</v>
      </c>
      <c r="CH19">
        <f>IFERROR(INDEX(Planner!$H20:$BO20,1,MATCH(CH$1,Planner!$H$5:$BO$5,0))+INDEX(Planner!$H20:$BO20,MATCH(CH$2,Planner!$H$5:$BO$5,0)),0)</f>
        <v>0</v>
      </c>
      <c r="CI19">
        <f>IFERROR(INDEX(Planner!$H20:$BO20,1,MATCH(CI$1,Planner!$H$5:$BO$5,0))+INDEX(Planner!$H20:$BO20,MATCH(CI$2,Planner!$H$5:$BO$5,0)),0)</f>
        <v>0</v>
      </c>
      <c r="CJ19">
        <f>IFERROR(INDEX(Planner!$H20:$BO20,1,MATCH(CJ$1,Planner!$H$5:$BO$5,0))+INDEX(Planner!$H20:$BO20,MATCH(CJ$2,Planner!$H$5:$BO$5,0)),0)</f>
        <v>0</v>
      </c>
    </row>
    <row r="20" spans="6:88" x14ac:dyDescent="0.25">
      <c r="F20">
        <f t="shared" si="0"/>
        <v>0</v>
      </c>
      <c r="H20">
        <f>IFERROR(INDEX(Planner!$H21:$BO21,1,MATCH(H$1,Planner!$H$5:$BO$5,0))+INDEX(Planner!$H21:$BO21,MATCH(H$2,Planner!$H$5:$BO$5,0)),0)</f>
        <v>0</v>
      </c>
      <c r="I20">
        <f>IFERROR(INDEX(Planner!$H21:$BO21,1,MATCH(I$1,Planner!$H$5:$BO$5,0))+INDEX(Planner!$H21:$BO21,MATCH(I$2,Planner!$H$5:$BO$5,0)),0)</f>
        <v>0</v>
      </c>
      <c r="J20">
        <f>IFERROR(INDEX(Planner!$H21:$BO21,1,MATCH(J$1,Planner!$H$5:$BO$5,0))+INDEX(Planner!$H21:$BO21,MATCH(J$2,Planner!$H$5:$BO$5,0)),0)</f>
        <v>0</v>
      </c>
      <c r="K20">
        <f>IFERROR(INDEX(Planner!$H21:$BO21,1,MATCH(K$1,Planner!$H$5:$BO$5,0))+INDEX(Planner!$H21:$BO21,MATCH(K$2,Planner!$H$5:$BO$5,0)),0)</f>
        <v>0</v>
      </c>
      <c r="L20">
        <f>IFERROR(INDEX(Planner!$H21:$BO21,1,MATCH(L$1,Planner!$H$5:$BO$5,0))+INDEX(Planner!$H21:$BO21,MATCH(L$2,Planner!$H$5:$BO$5,0)),0)</f>
        <v>0</v>
      </c>
      <c r="M20">
        <f>IFERROR(INDEX(Planner!$H21:$BO21,1,MATCH(M$1,Planner!$H$5:$BO$5,0))+INDEX(Planner!$H21:$BO21,MATCH(M$2,Planner!$H$5:$BO$5,0)),0)</f>
        <v>0</v>
      </c>
      <c r="N20">
        <f>IFERROR(INDEX(Planner!$H21:$BO21,1,MATCH(N$1,Planner!$H$5:$BO$5,0))+INDEX(Planner!$H21:$BO21,MATCH(N$2,Planner!$H$5:$BO$5,0)),0)</f>
        <v>0</v>
      </c>
      <c r="O20">
        <f>IFERROR(INDEX(Planner!$H21:$BO21,1,MATCH(O$1,Planner!$H$5:$BO$5,0))+INDEX(Planner!$H21:$BO21,MATCH(O$2,Planner!$H$5:$BO$5,0)),0)</f>
        <v>0</v>
      </c>
      <c r="P20">
        <f>IFERROR(INDEX(Planner!$H21:$BO21,1,MATCH(P$1,Planner!$H$5:$BO$5,0))+INDEX(Planner!$H21:$BO21,MATCH(P$2,Planner!$H$5:$BO$5,0)),0)</f>
        <v>0</v>
      </c>
      <c r="Q20">
        <f>IFERROR(INDEX(Planner!$H21:$BO21,1,MATCH(Q$1,Planner!$H$5:$BO$5,0))+INDEX(Planner!$H21:$BO21,MATCH(Q$2,Planner!$H$5:$BO$5,0)),0)</f>
        <v>0</v>
      </c>
      <c r="R20">
        <f>IFERROR(INDEX(Planner!$H21:$BO21,1,MATCH(R$1,Planner!$H$5:$BO$5,0))+INDEX(Planner!$H21:$BO21,MATCH(R$2,Planner!$H$5:$BO$5,0)),0)</f>
        <v>0</v>
      </c>
      <c r="S20">
        <f>IFERROR(INDEX(Planner!$H21:$BO21,1,MATCH(S$1,Planner!$H$5:$BO$5,0))+INDEX(Planner!$H21:$BO21,MATCH(S$2,Planner!$H$5:$BO$5,0)),0)</f>
        <v>0</v>
      </c>
      <c r="T20">
        <f>IFERROR(INDEX(Planner!$H21:$BO21,1,MATCH(T$1,Planner!$H$5:$BO$5,0))+INDEX(Planner!$H21:$BO21,MATCH(T$2,Planner!$H$5:$BO$5,0)),0)</f>
        <v>0</v>
      </c>
      <c r="U20">
        <f>IFERROR(INDEX(Planner!$H21:$BO21,1,MATCH(U$1,Planner!$H$5:$BO$5,0))+INDEX(Planner!$H21:$BO21,MATCH(U$2,Planner!$H$5:$BO$5,0)),0)</f>
        <v>0</v>
      </c>
      <c r="V20">
        <f>IFERROR(INDEX(Planner!$H21:$BO21,1,MATCH(V$1,Planner!$H$5:$BO$5,0))+INDEX(Planner!$H21:$BO21,MATCH(V$2,Planner!$H$5:$BO$5,0)),0)</f>
        <v>0</v>
      </c>
      <c r="W20">
        <f>IFERROR(INDEX(Planner!$H21:$BO21,1,MATCH(W$1,Planner!$H$5:$BO$5,0))+INDEX(Planner!$H21:$BO21,MATCH(W$2,Planner!$H$5:$BO$5,0)),0)</f>
        <v>0</v>
      </c>
      <c r="X20">
        <f>IFERROR(INDEX(Planner!$H21:$BO21,1,MATCH(X$1,Planner!$H$5:$BO$5,0))+INDEX(Planner!$H21:$BO21,MATCH(X$2,Planner!$H$5:$BO$5,0)),0)</f>
        <v>0</v>
      </c>
      <c r="Y20">
        <f>IFERROR(INDEX(Planner!$H21:$BO21,1,MATCH(Y$1,Planner!$H$5:$BO$5,0))+INDEX(Planner!$H21:$BO21,MATCH(Y$2,Planner!$H$5:$BO$5,0)),0)</f>
        <v>0</v>
      </c>
      <c r="Z20">
        <f>IFERROR(INDEX(Planner!$H21:$BO21,1,MATCH(Z$1,Planner!$H$5:$BO$5,0))+INDEX(Planner!$H21:$BO21,MATCH(Z$2,Planner!$H$5:$BO$5,0)),0)</f>
        <v>0</v>
      </c>
      <c r="AA20">
        <f>IFERROR(INDEX(Planner!$H21:$BO21,1,MATCH(AA$1,Planner!$H$5:$BO$5,0))+INDEX(Planner!$H21:$BO21,MATCH(AA$2,Planner!$H$5:$BO$5,0)),0)</f>
        <v>0</v>
      </c>
      <c r="AB20">
        <f>IFERROR(INDEX(Planner!$H21:$BO21,1,MATCH(AB$1,Planner!$H$5:$BO$5,0))+INDEX(Planner!$H21:$BO21,MATCH(AB$2,Planner!$H$5:$BO$5,0)),0)</f>
        <v>0</v>
      </c>
      <c r="AC20">
        <f>IFERROR(INDEX(Planner!$H21:$BO21,1,MATCH(AC$1,Planner!$H$5:$BO$5,0))+INDEX(Planner!$H21:$BO21,MATCH(AC$2,Planner!$H$5:$BO$5,0)),0)</f>
        <v>0</v>
      </c>
      <c r="AD20">
        <f>IFERROR(INDEX(Planner!$H21:$BO21,1,MATCH(AD$1,Planner!$H$5:$BO$5,0))+INDEX(Planner!$H21:$BO21,MATCH(AD$2,Planner!$H$5:$BO$5,0)),0)</f>
        <v>0</v>
      </c>
      <c r="AE20">
        <f>IFERROR(INDEX(Planner!$H21:$BO21,1,MATCH(AE$1,Planner!$H$5:$BO$5,0))+INDEX(Planner!$H21:$BO21,MATCH(AE$2,Planner!$H$5:$BO$5,0)),0)</f>
        <v>0</v>
      </c>
      <c r="AF20">
        <f>IFERROR(INDEX(Planner!$H21:$BO21,1,MATCH(AF$1,Planner!$H$5:$BO$5,0))+INDEX(Planner!$H21:$BO21,MATCH(AF$2,Planner!$H$5:$BO$5,0)),0)</f>
        <v>0</v>
      </c>
      <c r="AG20">
        <f>IFERROR(INDEX(Planner!$H21:$BO21,1,MATCH(AG$1,Planner!$H$5:$BO$5,0))+INDEX(Planner!$H21:$BO21,MATCH(AG$2,Planner!$H$5:$BO$5,0)),0)</f>
        <v>0</v>
      </c>
      <c r="AH20">
        <f>IFERROR(INDEX(Planner!$H21:$BO21,1,MATCH(AH$1,Planner!$H$5:$BO$5,0))+INDEX(Planner!$H21:$BO21,MATCH(AH$2,Planner!$H$5:$BO$5,0)),0)</f>
        <v>0</v>
      </c>
      <c r="AI20">
        <f>IFERROR(INDEX(Planner!$H21:$BO21,1,MATCH(AI$1,Planner!$H$5:$BO$5,0))+INDEX(Planner!$H21:$BO21,MATCH(AI$2,Planner!$H$5:$BO$5,0)),0)</f>
        <v>0</v>
      </c>
      <c r="AJ20">
        <f>IFERROR(INDEX(Planner!$H21:$BO21,1,MATCH(AJ$1,Planner!$H$5:$BO$5,0))+INDEX(Planner!$H21:$BO21,MATCH(AJ$2,Planner!$H$5:$BO$5,0)),0)</f>
        <v>0</v>
      </c>
      <c r="AK20">
        <f>IFERROR(INDEX(Planner!$H21:$BO21,1,MATCH(AK$1,Planner!$H$5:$BO$5,0))+INDEX(Planner!$H21:$BO21,MATCH(AK$2,Planner!$H$5:$BO$5,0)),0)</f>
        <v>0</v>
      </c>
      <c r="AL20">
        <f>IFERROR(INDEX(Planner!$H21:$BO21,1,MATCH(AL$1,Planner!$H$5:$BO$5,0))+INDEX(Planner!$H21:$BO21,MATCH(AL$2,Planner!$H$5:$BO$5,0)),0)</f>
        <v>0</v>
      </c>
      <c r="AM20">
        <f>IFERROR(INDEX(Planner!$H21:$BO21,1,MATCH(AM$1,Planner!$H$5:$BO$5,0))+INDEX(Planner!$H21:$BO21,MATCH(AM$2,Planner!$H$5:$BO$5,0)),0)</f>
        <v>0</v>
      </c>
      <c r="AN20">
        <f>IFERROR(INDEX(Planner!$H21:$BO21,1,MATCH(AN$1,Planner!$H$5:$BO$5,0))+INDEX(Planner!$H21:$BO21,MATCH(AN$2,Planner!$H$5:$BO$5,0)),0)</f>
        <v>0</v>
      </c>
      <c r="AO20">
        <f>IFERROR(INDEX(Planner!$H21:$BO21,1,MATCH(AO$1,Planner!$H$5:$BO$5,0))+INDEX(Planner!$H21:$BO21,MATCH(AO$2,Planner!$H$5:$BO$5,0)),0)</f>
        <v>0</v>
      </c>
      <c r="AP20">
        <f>IFERROR(INDEX(Planner!$H21:$BO21,1,MATCH(AP$1,Planner!$H$5:$BO$5,0))+INDEX(Planner!$H21:$BO21,MATCH(AP$2,Planner!$H$5:$BO$5,0)),0)</f>
        <v>0</v>
      </c>
      <c r="AQ20">
        <f>IFERROR(INDEX(Planner!$H21:$BO21,1,MATCH(AQ$1,Planner!$H$5:$BO$5,0))+INDEX(Planner!$H21:$BO21,MATCH(AQ$2,Planner!$H$5:$BO$5,0)),0)</f>
        <v>0</v>
      </c>
      <c r="AR20">
        <f>IFERROR(INDEX(Planner!$H21:$BO21,1,MATCH(AR$1,Planner!$H$5:$BO$5,0))+INDEX(Planner!$H21:$BO21,MATCH(AR$2,Planner!$H$5:$BO$5,0)),0)</f>
        <v>0</v>
      </c>
      <c r="AS20">
        <f>IFERROR(INDEX(Planner!$H21:$BO21,1,MATCH(AS$1,Planner!$H$5:$BO$5,0))+INDEX(Planner!$H21:$BO21,MATCH(AS$2,Planner!$H$5:$BO$5,0)),0)</f>
        <v>0</v>
      </c>
      <c r="AT20">
        <f>IFERROR(INDEX(Planner!$H21:$BO21,1,MATCH(AT$1,Planner!$H$5:$BO$5,0))+INDEX(Planner!$H21:$BO21,MATCH(AT$2,Planner!$H$5:$BO$5,0)),0)</f>
        <v>0</v>
      </c>
      <c r="AU20">
        <f>IFERROR(INDEX(Planner!$H21:$BO21,1,MATCH(AU$1,Planner!$H$5:$BO$5,0))+INDEX(Planner!$H21:$BO21,MATCH(AU$2,Planner!$H$5:$BO$5,0)),0)</f>
        <v>0</v>
      </c>
      <c r="AV20">
        <f>IFERROR(INDEX(Planner!$H21:$BO21,1,MATCH(AV$1,Planner!$H$5:$BO$5,0))+INDEX(Planner!$H21:$BO21,MATCH(AV$2,Planner!$H$5:$BO$5,0)),0)</f>
        <v>0</v>
      </c>
      <c r="AW20">
        <f>IFERROR(INDEX(Planner!$H21:$BO21,1,MATCH(AW$1,Planner!$H$5:$BO$5,0))+INDEX(Planner!$H21:$BO21,MATCH(AW$2,Planner!$H$5:$BO$5,0)),0)</f>
        <v>0</v>
      </c>
      <c r="AX20">
        <f>IFERROR(INDEX(Planner!$H21:$BO21,1,MATCH(AX$1,Planner!$H$5:$BO$5,0))+INDEX(Planner!$H21:$BO21,MATCH(AX$2,Planner!$H$5:$BO$5,0)),0)</f>
        <v>0</v>
      </c>
      <c r="AY20">
        <f>IFERROR(INDEX(Planner!$H21:$BO21,1,MATCH(AY$1,Planner!$H$5:$BO$5,0))+INDEX(Planner!$H21:$BO21,MATCH(AY$2,Planner!$H$5:$BO$5,0)),0)</f>
        <v>0</v>
      </c>
      <c r="AZ20">
        <f>IFERROR(INDEX(Planner!$H21:$BO21,1,MATCH(AZ$1,Planner!$H$5:$BO$5,0))+INDEX(Planner!$H21:$BO21,MATCH(AZ$2,Planner!$H$5:$BO$5,0)),0)</f>
        <v>0</v>
      </c>
      <c r="BA20">
        <f>IFERROR(INDEX(Planner!$H21:$BO21,1,MATCH(BA$1,Planner!$H$5:$BO$5,0))+INDEX(Planner!$H21:$BO21,MATCH(BA$2,Planner!$H$5:$BO$5,0)),0)</f>
        <v>0</v>
      </c>
      <c r="BB20">
        <f>IFERROR(INDEX(Planner!$H21:$BO21,1,MATCH(BB$1,Planner!$H$5:$BO$5,0))+INDEX(Planner!$H21:$BO21,MATCH(BB$2,Planner!$H$5:$BO$5,0)),0)</f>
        <v>0</v>
      </c>
      <c r="BC20">
        <f>IFERROR(INDEX(Planner!$H21:$BO21,1,MATCH(BC$1,Planner!$H$5:$BO$5,0))+INDEX(Planner!$H21:$BO21,MATCH(BC$2,Planner!$H$5:$BO$5,0)),0)</f>
        <v>0</v>
      </c>
      <c r="BD20">
        <f>IFERROR(INDEX(Planner!$H21:$BO21,1,MATCH(BD$1,Planner!$H$5:$BO$5,0))+INDEX(Planner!$H21:$BO21,MATCH(BD$2,Planner!$H$5:$BO$5,0)),0)</f>
        <v>0</v>
      </c>
      <c r="BE20">
        <f>IFERROR(INDEX(Planner!$H21:$BO21,1,MATCH(BE$1,Planner!$H$5:$BO$5,0))+INDEX(Planner!$H21:$BO21,MATCH(BE$2,Planner!$H$5:$BO$5,0)),0)</f>
        <v>0</v>
      </c>
      <c r="BF20">
        <f>IFERROR(INDEX(Planner!$H21:$BO21,1,MATCH(BF$1,Planner!$H$5:$BO$5,0))+INDEX(Planner!$H21:$BO21,MATCH(BF$2,Planner!$H$5:$BO$5,0)),0)</f>
        <v>0</v>
      </c>
      <c r="BG20">
        <f>IFERROR(INDEX(Planner!$H21:$BO21,1,MATCH(BG$1,Planner!$H$5:$BO$5,0))+INDEX(Planner!$H21:$BO21,MATCH(BG$2,Planner!$H$5:$BO$5,0)),0)</f>
        <v>0</v>
      </c>
      <c r="BH20">
        <f>IFERROR(INDEX(Planner!$H21:$BO21,1,MATCH(BH$1,Planner!$H$5:$BO$5,0))+INDEX(Planner!$H21:$BO21,MATCH(BH$2,Planner!$H$5:$BO$5,0)),0)</f>
        <v>0</v>
      </c>
      <c r="BI20">
        <f>IFERROR(INDEX(Planner!$H21:$BO21,1,MATCH(BI$1,Planner!$H$5:$BO$5,0))+INDEX(Planner!$H21:$BO21,MATCH(BI$2,Planner!$H$5:$BO$5,0)),0)</f>
        <v>0</v>
      </c>
      <c r="BJ20">
        <f>IFERROR(INDEX(Planner!$H21:$BO21,1,MATCH(BJ$1,Planner!$H$5:$BO$5,0))+INDEX(Planner!$H21:$BO21,MATCH(BJ$2,Planner!$H$5:$BO$5,0)),0)</f>
        <v>0</v>
      </c>
      <c r="BK20">
        <f>IFERROR(INDEX(Planner!$H21:$BO21,1,MATCH(BK$1,Planner!$H$5:$BO$5,0))+INDEX(Planner!$H21:$BO21,MATCH(BK$2,Planner!$H$5:$BO$5,0)),0)</f>
        <v>0</v>
      </c>
      <c r="BL20">
        <f>IFERROR(INDEX(Planner!$H21:$BO21,1,MATCH(BL$1,Planner!$H$5:$BO$5,0))+INDEX(Planner!$H21:$BO21,MATCH(BL$2,Planner!$H$5:$BO$5,0)),0)</f>
        <v>0</v>
      </c>
      <c r="BM20">
        <f>IFERROR(INDEX(Planner!$H21:$BO21,1,MATCH(BM$1,Planner!$H$5:$BO$5,0))+INDEX(Planner!$H21:$BO21,MATCH(BM$2,Planner!$H$5:$BO$5,0)),0)</f>
        <v>0</v>
      </c>
      <c r="BN20">
        <f>IFERROR(INDEX(Planner!$H21:$BO21,1,MATCH(BN$1,Planner!$H$5:$BO$5,0))+INDEX(Planner!$H21:$BO21,MATCH(BN$2,Planner!$H$5:$BO$5,0)),0)</f>
        <v>0</v>
      </c>
      <c r="BO20">
        <f>IFERROR(INDEX(Planner!$H21:$BO21,1,MATCH(BO$1,Planner!$H$5:$BO$5,0))+INDEX(Planner!$H21:$BO21,MATCH(BO$2,Planner!$H$5:$BO$5,0)),0)</f>
        <v>0</v>
      </c>
      <c r="BP20">
        <f>IFERROR(INDEX(Planner!$H21:$BO21,1,MATCH(BP$1,Planner!$H$5:$BO$5,0))+INDEX(Planner!$H21:$BO21,MATCH(BP$2,Planner!$H$5:$BO$5,0)),0)</f>
        <v>0</v>
      </c>
      <c r="BQ20">
        <f>IFERROR(INDEX(Planner!$H21:$BO21,1,MATCH(BQ$1,Planner!$H$5:$BO$5,0))+INDEX(Planner!$H21:$BO21,MATCH(BQ$2,Planner!$H$5:$BO$5,0)),0)</f>
        <v>0</v>
      </c>
      <c r="BR20">
        <f>IFERROR(INDEX(Planner!$H21:$BO21,1,MATCH(BR$1,Planner!$H$5:$BO$5,0))+INDEX(Planner!$H21:$BO21,MATCH(BR$2,Planner!$H$5:$BO$5,0)),0)</f>
        <v>0</v>
      </c>
      <c r="BS20">
        <f>IFERROR(INDEX(Planner!$H21:$BO21,1,MATCH(BS$1,Planner!$H$5:$BO$5,0))+INDEX(Planner!$H21:$BO21,MATCH(BS$2,Planner!$H$5:$BO$5,0)),0)</f>
        <v>0</v>
      </c>
      <c r="BT20">
        <f>IFERROR(INDEX(Planner!$H21:$BO21,1,MATCH(BT$1,Planner!$H$5:$BO$5,0))+INDEX(Planner!$H21:$BO21,MATCH(BT$2,Planner!$H$5:$BO$5,0)),0)</f>
        <v>0</v>
      </c>
      <c r="BU20">
        <f>IFERROR(INDEX(Planner!$H21:$BO21,1,MATCH(BU$1,Planner!$H$5:$BO$5,0))+INDEX(Planner!$H21:$BO21,MATCH(BU$2,Planner!$H$5:$BO$5,0)),0)</f>
        <v>0</v>
      </c>
      <c r="BV20">
        <f>IFERROR(INDEX(Planner!$H21:$BO21,1,MATCH(BV$1,Planner!$H$5:$BO$5,0))+INDEX(Planner!$H21:$BO21,MATCH(BV$2,Planner!$H$5:$BO$5,0)),0)</f>
        <v>0</v>
      </c>
      <c r="BW20">
        <f>IFERROR(INDEX(Planner!$H21:$BO21,1,MATCH(BW$1,Planner!$H$5:$BO$5,0))+INDEX(Planner!$H21:$BO21,MATCH(BW$2,Planner!$H$5:$BO$5,0)),0)</f>
        <v>0</v>
      </c>
      <c r="BX20">
        <f>IFERROR(INDEX(Planner!$H21:$BO21,1,MATCH(BX$1,Planner!$H$5:$BO$5,0))+INDEX(Planner!$H21:$BO21,MATCH(BX$2,Planner!$H$5:$BO$5,0)),0)</f>
        <v>0</v>
      </c>
      <c r="BY20">
        <f>IFERROR(INDEX(Planner!$H21:$BO21,1,MATCH(BY$1,Planner!$H$5:$BO$5,0))+INDEX(Planner!$H21:$BO21,MATCH(BY$2,Planner!$H$5:$BO$5,0)),0)</f>
        <v>0</v>
      </c>
      <c r="BZ20">
        <f>IFERROR(INDEX(Planner!$H21:$BO21,1,MATCH(BZ$1,Planner!$H$5:$BO$5,0))+INDEX(Planner!$H21:$BO21,MATCH(BZ$2,Planner!$H$5:$BO$5,0)),0)</f>
        <v>0</v>
      </c>
      <c r="CA20">
        <f>IFERROR(INDEX(Planner!$H21:$BO21,1,MATCH(CA$1,Planner!$H$5:$BO$5,0))+INDEX(Planner!$H21:$BO21,MATCH(CA$2,Planner!$H$5:$BO$5,0)),0)</f>
        <v>0</v>
      </c>
      <c r="CB20">
        <f>IFERROR(INDEX(Planner!$H21:$BO21,1,MATCH(CB$1,Planner!$H$5:$BO$5,0))+INDEX(Planner!$H21:$BO21,MATCH(CB$2,Planner!$H$5:$BO$5,0)),0)</f>
        <v>0</v>
      </c>
      <c r="CC20">
        <f>IFERROR(INDEX(Planner!$H21:$BO21,1,MATCH(CC$1,Planner!$H$5:$BO$5,0))+INDEX(Planner!$H21:$BO21,MATCH(CC$2,Planner!$H$5:$BO$5,0)),0)</f>
        <v>0</v>
      </c>
      <c r="CD20">
        <f>IFERROR(INDEX(Planner!$H21:$BO21,1,MATCH(CD$1,Planner!$H$5:$BO$5,0))+INDEX(Planner!$H21:$BO21,MATCH(CD$2,Planner!$H$5:$BO$5,0)),0)</f>
        <v>0</v>
      </c>
      <c r="CE20">
        <f>IFERROR(INDEX(Planner!$H21:$BO21,1,MATCH(CE$1,Planner!$H$5:$BO$5,0))+INDEX(Planner!$H21:$BO21,MATCH(CE$2,Planner!$H$5:$BO$5,0)),0)</f>
        <v>0</v>
      </c>
      <c r="CF20">
        <f>IFERROR(INDEX(Planner!$H21:$BO21,1,MATCH(CF$1,Planner!$H$5:$BO$5,0))+INDEX(Planner!$H21:$BO21,MATCH(CF$2,Planner!$H$5:$BO$5,0)),0)</f>
        <v>0</v>
      </c>
      <c r="CG20">
        <f>IFERROR(INDEX(Planner!$H21:$BO21,1,MATCH(CG$1,Planner!$H$5:$BO$5,0))+INDEX(Planner!$H21:$BO21,MATCH(CG$2,Planner!$H$5:$BO$5,0)),0)</f>
        <v>0</v>
      </c>
      <c r="CH20">
        <f>IFERROR(INDEX(Planner!$H21:$BO21,1,MATCH(CH$1,Planner!$H$5:$BO$5,0))+INDEX(Planner!$H21:$BO21,MATCH(CH$2,Planner!$H$5:$BO$5,0)),0)</f>
        <v>0</v>
      </c>
      <c r="CI20">
        <f>IFERROR(INDEX(Planner!$H21:$BO21,1,MATCH(CI$1,Planner!$H$5:$BO$5,0))+INDEX(Planner!$H21:$BO21,MATCH(CI$2,Planner!$H$5:$BO$5,0)),0)</f>
        <v>0</v>
      </c>
      <c r="CJ20">
        <f>IFERROR(INDEX(Planner!$H21:$BO21,1,MATCH(CJ$1,Planner!$H$5:$BO$5,0))+INDEX(Planner!$H21:$BO21,MATCH(CJ$2,Planner!$H$5:$BO$5,0)),0)</f>
        <v>0</v>
      </c>
    </row>
    <row r="21" spans="6:88" x14ac:dyDescent="0.25">
      <c r="F21">
        <f t="shared" si="0"/>
        <v>0</v>
      </c>
      <c r="H21">
        <f>IFERROR(INDEX(Planner!$H22:$BO22,1,MATCH(H$1,Planner!$H$5:$BO$5,0))+INDEX(Planner!$H22:$BO22,MATCH(H$2,Planner!$H$5:$BO$5,0)),0)</f>
        <v>0</v>
      </c>
      <c r="I21">
        <f>IFERROR(INDEX(Planner!$H22:$BO22,1,MATCH(I$1,Planner!$H$5:$BO$5,0))+INDEX(Planner!$H22:$BO22,MATCH(I$2,Planner!$H$5:$BO$5,0)),0)</f>
        <v>0</v>
      </c>
      <c r="J21">
        <f>IFERROR(INDEX(Planner!$H22:$BO22,1,MATCH(J$1,Planner!$H$5:$BO$5,0))+INDEX(Planner!$H22:$BO22,MATCH(J$2,Planner!$H$5:$BO$5,0)),0)</f>
        <v>0</v>
      </c>
      <c r="K21">
        <f>IFERROR(INDEX(Planner!$H22:$BO22,1,MATCH(K$1,Planner!$H$5:$BO$5,0))+INDEX(Planner!$H22:$BO22,MATCH(K$2,Planner!$H$5:$BO$5,0)),0)</f>
        <v>0</v>
      </c>
      <c r="L21">
        <f>IFERROR(INDEX(Planner!$H22:$BO22,1,MATCH(L$1,Planner!$H$5:$BO$5,0))+INDEX(Planner!$H22:$BO22,MATCH(L$2,Planner!$H$5:$BO$5,0)),0)</f>
        <v>0</v>
      </c>
      <c r="M21">
        <f>IFERROR(INDEX(Planner!$H22:$BO22,1,MATCH(M$1,Planner!$H$5:$BO$5,0))+INDEX(Planner!$H22:$BO22,MATCH(M$2,Planner!$H$5:$BO$5,0)),0)</f>
        <v>0</v>
      </c>
      <c r="N21">
        <f>IFERROR(INDEX(Planner!$H22:$BO22,1,MATCH(N$1,Planner!$H$5:$BO$5,0))+INDEX(Planner!$H22:$BO22,MATCH(N$2,Planner!$H$5:$BO$5,0)),0)</f>
        <v>0</v>
      </c>
      <c r="O21">
        <f>IFERROR(INDEX(Planner!$H22:$BO22,1,MATCH(O$1,Planner!$H$5:$BO$5,0))+INDEX(Planner!$H22:$BO22,MATCH(O$2,Planner!$H$5:$BO$5,0)),0)</f>
        <v>0</v>
      </c>
      <c r="P21">
        <f>IFERROR(INDEX(Planner!$H22:$BO22,1,MATCH(P$1,Planner!$H$5:$BO$5,0))+INDEX(Planner!$H22:$BO22,MATCH(P$2,Planner!$H$5:$BO$5,0)),0)</f>
        <v>0</v>
      </c>
      <c r="Q21">
        <f>IFERROR(INDEX(Planner!$H22:$BO22,1,MATCH(Q$1,Planner!$H$5:$BO$5,0))+INDEX(Planner!$H22:$BO22,MATCH(Q$2,Planner!$H$5:$BO$5,0)),0)</f>
        <v>0</v>
      </c>
      <c r="R21">
        <f>IFERROR(INDEX(Planner!$H22:$BO22,1,MATCH(R$1,Planner!$H$5:$BO$5,0))+INDEX(Planner!$H22:$BO22,MATCH(R$2,Planner!$H$5:$BO$5,0)),0)</f>
        <v>0</v>
      </c>
      <c r="S21">
        <f>IFERROR(INDEX(Planner!$H22:$BO22,1,MATCH(S$1,Planner!$H$5:$BO$5,0))+INDEX(Planner!$H22:$BO22,MATCH(S$2,Planner!$H$5:$BO$5,0)),0)</f>
        <v>0</v>
      </c>
      <c r="T21">
        <f>IFERROR(INDEX(Planner!$H22:$BO22,1,MATCH(T$1,Planner!$H$5:$BO$5,0))+INDEX(Planner!$H22:$BO22,MATCH(T$2,Planner!$H$5:$BO$5,0)),0)</f>
        <v>0</v>
      </c>
      <c r="U21">
        <f>IFERROR(INDEX(Planner!$H22:$BO22,1,MATCH(U$1,Planner!$H$5:$BO$5,0))+INDEX(Planner!$H22:$BO22,MATCH(U$2,Planner!$H$5:$BO$5,0)),0)</f>
        <v>0</v>
      </c>
      <c r="V21">
        <f>IFERROR(INDEX(Planner!$H22:$BO22,1,MATCH(V$1,Planner!$H$5:$BO$5,0))+INDEX(Planner!$H22:$BO22,MATCH(V$2,Planner!$H$5:$BO$5,0)),0)</f>
        <v>0</v>
      </c>
      <c r="W21">
        <f>IFERROR(INDEX(Planner!$H22:$BO22,1,MATCH(W$1,Planner!$H$5:$BO$5,0))+INDEX(Planner!$H22:$BO22,MATCH(W$2,Planner!$H$5:$BO$5,0)),0)</f>
        <v>0</v>
      </c>
      <c r="X21">
        <f>IFERROR(INDEX(Planner!$H22:$BO22,1,MATCH(X$1,Planner!$H$5:$BO$5,0))+INDEX(Planner!$H22:$BO22,MATCH(X$2,Planner!$H$5:$BO$5,0)),0)</f>
        <v>0</v>
      </c>
      <c r="Y21">
        <f>IFERROR(INDEX(Planner!$H22:$BO22,1,MATCH(Y$1,Planner!$H$5:$BO$5,0))+INDEX(Planner!$H22:$BO22,MATCH(Y$2,Planner!$H$5:$BO$5,0)),0)</f>
        <v>0</v>
      </c>
      <c r="Z21">
        <f>IFERROR(INDEX(Planner!$H22:$BO22,1,MATCH(Z$1,Planner!$H$5:$BO$5,0))+INDEX(Planner!$H22:$BO22,MATCH(Z$2,Planner!$H$5:$BO$5,0)),0)</f>
        <v>0</v>
      </c>
      <c r="AA21">
        <f>IFERROR(INDEX(Planner!$H22:$BO22,1,MATCH(AA$1,Planner!$H$5:$BO$5,0))+INDEX(Planner!$H22:$BO22,MATCH(AA$2,Planner!$H$5:$BO$5,0)),0)</f>
        <v>0</v>
      </c>
      <c r="AB21">
        <f>IFERROR(INDEX(Planner!$H22:$BO22,1,MATCH(AB$1,Planner!$H$5:$BO$5,0))+INDEX(Planner!$H22:$BO22,MATCH(AB$2,Planner!$H$5:$BO$5,0)),0)</f>
        <v>0</v>
      </c>
      <c r="AC21">
        <f>IFERROR(INDEX(Planner!$H22:$BO22,1,MATCH(AC$1,Planner!$H$5:$BO$5,0))+INDEX(Planner!$H22:$BO22,MATCH(AC$2,Planner!$H$5:$BO$5,0)),0)</f>
        <v>0</v>
      </c>
      <c r="AD21">
        <f>IFERROR(INDEX(Planner!$H22:$BO22,1,MATCH(AD$1,Planner!$H$5:$BO$5,0))+INDEX(Planner!$H22:$BO22,MATCH(AD$2,Planner!$H$5:$BO$5,0)),0)</f>
        <v>0</v>
      </c>
      <c r="AE21">
        <f>IFERROR(INDEX(Planner!$H22:$BO22,1,MATCH(AE$1,Planner!$H$5:$BO$5,0))+INDEX(Planner!$H22:$BO22,MATCH(AE$2,Planner!$H$5:$BO$5,0)),0)</f>
        <v>0</v>
      </c>
      <c r="AF21">
        <f>IFERROR(INDEX(Planner!$H22:$BO22,1,MATCH(AF$1,Planner!$H$5:$BO$5,0))+INDEX(Planner!$H22:$BO22,MATCH(AF$2,Planner!$H$5:$BO$5,0)),0)</f>
        <v>0</v>
      </c>
      <c r="AG21">
        <f>IFERROR(INDEX(Planner!$H22:$BO22,1,MATCH(AG$1,Planner!$H$5:$BO$5,0))+INDEX(Planner!$H22:$BO22,MATCH(AG$2,Planner!$H$5:$BO$5,0)),0)</f>
        <v>0</v>
      </c>
      <c r="AH21">
        <f>IFERROR(INDEX(Planner!$H22:$BO22,1,MATCH(AH$1,Planner!$H$5:$BO$5,0))+INDEX(Planner!$H22:$BO22,MATCH(AH$2,Planner!$H$5:$BO$5,0)),0)</f>
        <v>0</v>
      </c>
      <c r="AI21">
        <f>IFERROR(INDEX(Planner!$H22:$BO22,1,MATCH(AI$1,Planner!$H$5:$BO$5,0))+INDEX(Planner!$H22:$BO22,MATCH(AI$2,Planner!$H$5:$BO$5,0)),0)</f>
        <v>0</v>
      </c>
      <c r="AJ21">
        <f>IFERROR(INDEX(Planner!$H22:$BO22,1,MATCH(AJ$1,Planner!$H$5:$BO$5,0))+INDEX(Planner!$H22:$BO22,MATCH(AJ$2,Planner!$H$5:$BO$5,0)),0)</f>
        <v>0</v>
      </c>
      <c r="AK21">
        <f>IFERROR(INDEX(Planner!$H22:$BO22,1,MATCH(AK$1,Planner!$H$5:$BO$5,0))+INDEX(Planner!$H22:$BO22,MATCH(AK$2,Planner!$H$5:$BO$5,0)),0)</f>
        <v>0</v>
      </c>
      <c r="AL21">
        <f>IFERROR(INDEX(Planner!$H22:$BO22,1,MATCH(AL$1,Planner!$H$5:$BO$5,0))+INDEX(Planner!$H22:$BO22,MATCH(AL$2,Planner!$H$5:$BO$5,0)),0)</f>
        <v>0</v>
      </c>
      <c r="AM21">
        <f>IFERROR(INDEX(Planner!$H22:$BO22,1,MATCH(AM$1,Planner!$H$5:$BO$5,0))+INDEX(Planner!$H22:$BO22,MATCH(AM$2,Planner!$H$5:$BO$5,0)),0)</f>
        <v>0</v>
      </c>
      <c r="AN21">
        <f>IFERROR(INDEX(Planner!$H22:$BO22,1,MATCH(AN$1,Planner!$H$5:$BO$5,0))+INDEX(Planner!$H22:$BO22,MATCH(AN$2,Planner!$H$5:$BO$5,0)),0)</f>
        <v>0</v>
      </c>
      <c r="AO21">
        <f>IFERROR(INDEX(Planner!$H22:$BO22,1,MATCH(AO$1,Planner!$H$5:$BO$5,0))+INDEX(Planner!$H22:$BO22,MATCH(AO$2,Planner!$H$5:$BO$5,0)),0)</f>
        <v>0</v>
      </c>
      <c r="AP21">
        <f>IFERROR(INDEX(Planner!$H22:$BO22,1,MATCH(AP$1,Planner!$H$5:$BO$5,0))+INDEX(Planner!$H22:$BO22,MATCH(AP$2,Planner!$H$5:$BO$5,0)),0)</f>
        <v>0</v>
      </c>
      <c r="AQ21">
        <f>IFERROR(INDEX(Planner!$H22:$BO22,1,MATCH(AQ$1,Planner!$H$5:$BO$5,0))+INDEX(Planner!$H22:$BO22,MATCH(AQ$2,Planner!$H$5:$BO$5,0)),0)</f>
        <v>0</v>
      </c>
      <c r="AR21">
        <f>IFERROR(INDEX(Planner!$H22:$BO22,1,MATCH(AR$1,Planner!$H$5:$BO$5,0))+INDEX(Planner!$H22:$BO22,MATCH(AR$2,Planner!$H$5:$BO$5,0)),0)</f>
        <v>0</v>
      </c>
      <c r="AS21">
        <f>IFERROR(INDEX(Planner!$H22:$BO22,1,MATCH(AS$1,Planner!$H$5:$BO$5,0))+INDEX(Planner!$H22:$BO22,MATCH(AS$2,Planner!$H$5:$BO$5,0)),0)</f>
        <v>0</v>
      </c>
      <c r="AT21">
        <f>IFERROR(INDEX(Planner!$H22:$BO22,1,MATCH(AT$1,Planner!$H$5:$BO$5,0))+INDEX(Planner!$H22:$BO22,MATCH(AT$2,Planner!$H$5:$BO$5,0)),0)</f>
        <v>0</v>
      </c>
      <c r="AU21">
        <f>IFERROR(INDEX(Planner!$H22:$BO22,1,MATCH(AU$1,Planner!$H$5:$BO$5,0))+INDEX(Planner!$H22:$BO22,MATCH(AU$2,Planner!$H$5:$BO$5,0)),0)</f>
        <v>0</v>
      </c>
      <c r="AV21">
        <f>IFERROR(INDEX(Planner!$H22:$BO22,1,MATCH(AV$1,Planner!$H$5:$BO$5,0))+INDEX(Planner!$H22:$BO22,MATCH(AV$2,Planner!$H$5:$BO$5,0)),0)</f>
        <v>0</v>
      </c>
      <c r="AW21">
        <f>IFERROR(INDEX(Planner!$H22:$BO22,1,MATCH(AW$1,Planner!$H$5:$BO$5,0))+INDEX(Planner!$H22:$BO22,MATCH(AW$2,Planner!$H$5:$BO$5,0)),0)</f>
        <v>0</v>
      </c>
      <c r="AX21">
        <f>IFERROR(INDEX(Planner!$H22:$BO22,1,MATCH(AX$1,Planner!$H$5:$BO$5,0))+INDEX(Planner!$H22:$BO22,MATCH(AX$2,Planner!$H$5:$BO$5,0)),0)</f>
        <v>0</v>
      </c>
      <c r="AY21">
        <f>IFERROR(INDEX(Planner!$H22:$BO22,1,MATCH(AY$1,Planner!$H$5:$BO$5,0))+INDEX(Planner!$H22:$BO22,MATCH(AY$2,Planner!$H$5:$BO$5,0)),0)</f>
        <v>0</v>
      </c>
      <c r="AZ21">
        <f>IFERROR(INDEX(Planner!$H22:$BO22,1,MATCH(AZ$1,Planner!$H$5:$BO$5,0))+INDEX(Planner!$H22:$BO22,MATCH(AZ$2,Planner!$H$5:$BO$5,0)),0)</f>
        <v>0</v>
      </c>
      <c r="BA21">
        <f>IFERROR(INDEX(Planner!$H22:$BO22,1,MATCH(BA$1,Planner!$H$5:$BO$5,0))+INDEX(Planner!$H22:$BO22,MATCH(BA$2,Planner!$H$5:$BO$5,0)),0)</f>
        <v>0</v>
      </c>
      <c r="BB21">
        <f>IFERROR(INDEX(Planner!$H22:$BO22,1,MATCH(BB$1,Planner!$H$5:$BO$5,0))+INDEX(Planner!$H22:$BO22,MATCH(BB$2,Planner!$H$5:$BO$5,0)),0)</f>
        <v>0</v>
      </c>
      <c r="BC21">
        <f>IFERROR(INDEX(Planner!$H22:$BO22,1,MATCH(BC$1,Planner!$H$5:$BO$5,0))+INDEX(Planner!$H22:$BO22,MATCH(BC$2,Planner!$H$5:$BO$5,0)),0)</f>
        <v>0</v>
      </c>
      <c r="BD21">
        <f>IFERROR(INDEX(Planner!$H22:$BO22,1,MATCH(BD$1,Planner!$H$5:$BO$5,0))+INDEX(Planner!$H22:$BO22,MATCH(BD$2,Planner!$H$5:$BO$5,0)),0)</f>
        <v>0</v>
      </c>
      <c r="BE21">
        <f>IFERROR(INDEX(Planner!$H22:$BO22,1,MATCH(BE$1,Planner!$H$5:$BO$5,0))+INDEX(Planner!$H22:$BO22,MATCH(BE$2,Planner!$H$5:$BO$5,0)),0)</f>
        <v>0</v>
      </c>
      <c r="BF21">
        <f>IFERROR(INDEX(Planner!$H22:$BO22,1,MATCH(BF$1,Planner!$H$5:$BO$5,0))+INDEX(Planner!$H22:$BO22,MATCH(BF$2,Planner!$H$5:$BO$5,0)),0)</f>
        <v>0</v>
      </c>
      <c r="BG21">
        <f>IFERROR(INDEX(Planner!$H22:$BO22,1,MATCH(BG$1,Planner!$H$5:$BO$5,0))+INDEX(Planner!$H22:$BO22,MATCH(BG$2,Planner!$H$5:$BO$5,0)),0)</f>
        <v>0</v>
      </c>
      <c r="BH21">
        <f>IFERROR(INDEX(Planner!$H22:$BO22,1,MATCH(BH$1,Planner!$H$5:$BO$5,0))+INDEX(Planner!$H22:$BO22,MATCH(BH$2,Planner!$H$5:$BO$5,0)),0)</f>
        <v>0</v>
      </c>
      <c r="BI21">
        <f>IFERROR(INDEX(Planner!$H22:$BO22,1,MATCH(BI$1,Planner!$H$5:$BO$5,0))+INDEX(Planner!$H22:$BO22,MATCH(BI$2,Planner!$H$5:$BO$5,0)),0)</f>
        <v>0</v>
      </c>
      <c r="BJ21">
        <f>IFERROR(INDEX(Planner!$H22:$BO22,1,MATCH(BJ$1,Planner!$H$5:$BO$5,0))+INDEX(Planner!$H22:$BO22,MATCH(BJ$2,Planner!$H$5:$BO$5,0)),0)</f>
        <v>0</v>
      </c>
      <c r="BK21">
        <f>IFERROR(INDEX(Planner!$H22:$BO22,1,MATCH(BK$1,Planner!$H$5:$BO$5,0))+INDEX(Planner!$H22:$BO22,MATCH(BK$2,Planner!$H$5:$BO$5,0)),0)</f>
        <v>0</v>
      </c>
      <c r="BL21">
        <f>IFERROR(INDEX(Planner!$H22:$BO22,1,MATCH(BL$1,Planner!$H$5:$BO$5,0))+INDEX(Planner!$H22:$BO22,MATCH(BL$2,Planner!$H$5:$BO$5,0)),0)</f>
        <v>0</v>
      </c>
      <c r="BM21">
        <f>IFERROR(INDEX(Planner!$H22:$BO22,1,MATCH(BM$1,Planner!$H$5:$BO$5,0))+INDEX(Planner!$H22:$BO22,MATCH(BM$2,Planner!$H$5:$BO$5,0)),0)</f>
        <v>0</v>
      </c>
      <c r="BN21">
        <f>IFERROR(INDEX(Planner!$H22:$BO22,1,MATCH(BN$1,Planner!$H$5:$BO$5,0))+INDEX(Planner!$H22:$BO22,MATCH(BN$2,Planner!$H$5:$BO$5,0)),0)</f>
        <v>0</v>
      </c>
      <c r="BO21">
        <f>IFERROR(INDEX(Planner!$H22:$BO22,1,MATCH(BO$1,Planner!$H$5:$BO$5,0))+INDEX(Planner!$H22:$BO22,MATCH(BO$2,Planner!$H$5:$BO$5,0)),0)</f>
        <v>0</v>
      </c>
      <c r="BP21">
        <f>IFERROR(INDEX(Planner!$H22:$BO22,1,MATCH(BP$1,Planner!$H$5:$BO$5,0))+INDEX(Planner!$H22:$BO22,MATCH(BP$2,Planner!$H$5:$BO$5,0)),0)</f>
        <v>0</v>
      </c>
      <c r="BQ21">
        <f>IFERROR(INDEX(Planner!$H22:$BO22,1,MATCH(BQ$1,Planner!$H$5:$BO$5,0))+INDEX(Planner!$H22:$BO22,MATCH(BQ$2,Planner!$H$5:$BO$5,0)),0)</f>
        <v>0</v>
      </c>
      <c r="BR21">
        <f>IFERROR(INDEX(Planner!$H22:$BO22,1,MATCH(BR$1,Planner!$H$5:$BO$5,0))+INDEX(Planner!$H22:$BO22,MATCH(BR$2,Planner!$H$5:$BO$5,0)),0)</f>
        <v>0</v>
      </c>
      <c r="BS21">
        <f>IFERROR(INDEX(Planner!$H22:$BO22,1,MATCH(BS$1,Planner!$H$5:$BO$5,0))+INDEX(Planner!$H22:$BO22,MATCH(BS$2,Planner!$H$5:$BO$5,0)),0)</f>
        <v>0</v>
      </c>
      <c r="BT21">
        <f>IFERROR(INDEX(Planner!$H22:$BO22,1,MATCH(BT$1,Planner!$H$5:$BO$5,0))+INDEX(Planner!$H22:$BO22,MATCH(BT$2,Planner!$H$5:$BO$5,0)),0)</f>
        <v>0</v>
      </c>
      <c r="BU21">
        <f>IFERROR(INDEX(Planner!$H22:$BO22,1,MATCH(BU$1,Planner!$H$5:$BO$5,0))+INDEX(Planner!$H22:$BO22,MATCH(BU$2,Planner!$H$5:$BO$5,0)),0)</f>
        <v>0</v>
      </c>
      <c r="BV21">
        <f>IFERROR(INDEX(Planner!$H22:$BO22,1,MATCH(BV$1,Planner!$H$5:$BO$5,0))+INDEX(Planner!$H22:$BO22,MATCH(BV$2,Planner!$H$5:$BO$5,0)),0)</f>
        <v>0</v>
      </c>
      <c r="BW21">
        <f>IFERROR(INDEX(Planner!$H22:$BO22,1,MATCH(BW$1,Planner!$H$5:$BO$5,0))+INDEX(Planner!$H22:$BO22,MATCH(BW$2,Planner!$H$5:$BO$5,0)),0)</f>
        <v>0</v>
      </c>
      <c r="BX21">
        <f>IFERROR(INDEX(Planner!$H22:$BO22,1,MATCH(BX$1,Planner!$H$5:$BO$5,0))+INDEX(Planner!$H22:$BO22,MATCH(BX$2,Planner!$H$5:$BO$5,0)),0)</f>
        <v>0</v>
      </c>
      <c r="BY21">
        <f>IFERROR(INDEX(Planner!$H22:$BO22,1,MATCH(BY$1,Planner!$H$5:$BO$5,0))+INDEX(Planner!$H22:$BO22,MATCH(BY$2,Planner!$H$5:$BO$5,0)),0)</f>
        <v>0</v>
      </c>
      <c r="BZ21">
        <f>IFERROR(INDEX(Planner!$H22:$BO22,1,MATCH(BZ$1,Planner!$H$5:$BO$5,0))+INDEX(Planner!$H22:$BO22,MATCH(BZ$2,Planner!$H$5:$BO$5,0)),0)</f>
        <v>0</v>
      </c>
      <c r="CA21">
        <f>IFERROR(INDEX(Planner!$H22:$BO22,1,MATCH(CA$1,Planner!$H$5:$BO$5,0))+INDEX(Planner!$H22:$BO22,MATCH(CA$2,Planner!$H$5:$BO$5,0)),0)</f>
        <v>0</v>
      </c>
      <c r="CB21">
        <f>IFERROR(INDEX(Planner!$H22:$BO22,1,MATCH(CB$1,Planner!$H$5:$BO$5,0))+INDEX(Planner!$H22:$BO22,MATCH(CB$2,Planner!$H$5:$BO$5,0)),0)</f>
        <v>0</v>
      </c>
      <c r="CC21">
        <f>IFERROR(INDEX(Planner!$H22:$BO22,1,MATCH(CC$1,Planner!$H$5:$BO$5,0))+INDEX(Planner!$H22:$BO22,MATCH(CC$2,Planner!$H$5:$BO$5,0)),0)</f>
        <v>0</v>
      </c>
      <c r="CD21">
        <f>IFERROR(INDEX(Planner!$H22:$BO22,1,MATCH(CD$1,Planner!$H$5:$BO$5,0))+INDEX(Planner!$H22:$BO22,MATCH(CD$2,Planner!$H$5:$BO$5,0)),0)</f>
        <v>0</v>
      </c>
      <c r="CE21">
        <f>IFERROR(INDEX(Planner!$H22:$BO22,1,MATCH(CE$1,Planner!$H$5:$BO$5,0))+INDEX(Planner!$H22:$BO22,MATCH(CE$2,Planner!$H$5:$BO$5,0)),0)</f>
        <v>0</v>
      </c>
      <c r="CF21">
        <f>IFERROR(INDEX(Planner!$H22:$BO22,1,MATCH(CF$1,Planner!$H$5:$BO$5,0))+INDEX(Planner!$H22:$BO22,MATCH(CF$2,Planner!$H$5:$BO$5,0)),0)</f>
        <v>0</v>
      </c>
      <c r="CG21">
        <f>IFERROR(INDEX(Planner!$H22:$BO22,1,MATCH(CG$1,Planner!$H$5:$BO$5,0))+INDEX(Planner!$H22:$BO22,MATCH(CG$2,Planner!$H$5:$BO$5,0)),0)</f>
        <v>0</v>
      </c>
      <c r="CH21">
        <f>IFERROR(INDEX(Planner!$H22:$BO22,1,MATCH(CH$1,Planner!$H$5:$BO$5,0))+INDEX(Planner!$H22:$BO22,MATCH(CH$2,Planner!$H$5:$BO$5,0)),0)</f>
        <v>0</v>
      </c>
      <c r="CI21">
        <f>IFERROR(INDEX(Planner!$H22:$BO22,1,MATCH(CI$1,Planner!$H$5:$BO$5,0))+INDEX(Planner!$H22:$BO22,MATCH(CI$2,Planner!$H$5:$BO$5,0)),0)</f>
        <v>0</v>
      </c>
      <c r="CJ21">
        <f>IFERROR(INDEX(Planner!$H22:$BO22,1,MATCH(CJ$1,Planner!$H$5:$BO$5,0))+INDEX(Planner!$H22:$BO22,MATCH(CJ$2,Planner!$H$5:$BO$5,0)),0)</f>
        <v>0</v>
      </c>
    </row>
    <row r="22" spans="6:88" x14ac:dyDescent="0.25">
      <c r="F22">
        <f t="shared" si="0"/>
        <v>0</v>
      </c>
      <c r="H22">
        <f>IFERROR(INDEX(Planner!$H23:$BO23,1,MATCH(H$1,Planner!$H$5:$BO$5,0))+INDEX(Planner!$H23:$BO23,MATCH(H$2,Planner!$H$5:$BO$5,0)),0)</f>
        <v>0</v>
      </c>
      <c r="I22">
        <f>IFERROR(INDEX(Planner!$H23:$BO23,1,MATCH(I$1,Planner!$H$5:$BO$5,0))+INDEX(Planner!$H23:$BO23,MATCH(I$2,Planner!$H$5:$BO$5,0)),0)</f>
        <v>0</v>
      </c>
      <c r="J22">
        <f>IFERROR(INDEX(Planner!$H23:$BO23,1,MATCH(J$1,Planner!$H$5:$BO$5,0))+INDEX(Planner!$H23:$BO23,MATCH(J$2,Planner!$H$5:$BO$5,0)),0)</f>
        <v>0</v>
      </c>
      <c r="K22">
        <f>IFERROR(INDEX(Planner!$H23:$BO23,1,MATCH(K$1,Planner!$H$5:$BO$5,0))+INDEX(Planner!$H23:$BO23,MATCH(K$2,Planner!$H$5:$BO$5,0)),0)</f>
        <v>0</v>
      </c>
      <c r="L22">
        <f>IFERROR(INDEX(Planner!$H23:$BO23,1,MATCH(L$1,Planner!$H$5:$BO$5,0))+INDEX(Planner!$H23:$BO23,MATCH(L$2,Planner!$H$5:$BO$5,0)),0)</f>
        <v>0</v>
      </c>
      <c r="M22">
        <f>IFERROR(INDEX(Planner!$H23:$BO23,1,MATCH(M$1,Planner!$H$5:$BO$5,0))+INDEX(Planner!$H23:$BO23,MATCH(M$2,Planner!$H$5:$BO$5,0)),0)</f>
        <v>0</v>
      </c>
      <c r="N22">
        <f>IFERROR(INDEX(Planner!$H23:$BO23,1,MATCH(N$1,Planner!$H$5:$BO$5,0))+INDEX(Planner!$H23:$BO23,MATCH(N$2,Planner!$H$5:$BO$5,0)),0)</f>
        <v>0</v>
      </c>
      <c r="O22">
        <f>IFERROR(INDEX(Planner!$H23:$BO23,1,MATCH(O$1,Planner!$H$5:$BO$5,0))+INDEX(Planner!$H23:$BO23,MATCH(O$2,Planner!$H$5:$BO$5,0)),0)</f>
        <v>0</v>
      </c>
      <c r="P22">
        <f>IFERROR(INDEX(Planner!$H23:$BO23,1,MATCH(P$1,Planner!$H$5:$BO$5,0))+INDEX(Planner!$H23:$BO23,MATCH(P$2,Planner!$H$5:$BO$5,0)),0)</f>
        <v>0</v>
      </c>
      <c r="Q22">
        <f>IFERROR(INDEX(Planner!$H23:$BO23,1,MATCH(Q$1,Planner!$H$5:$BO$5,0))+INDEX(Planner!$H23:$BO23,MATCH(Q$2,Planner!$H$5:$BO$5,0)),0)</f>
        <v>0</v>
      </c>
      <c r="R22">
        <f>IFERROR(INDEX(Planner!$H23:$BO23,1,MATCH(R$1,Planner!$H$5:$BO$5,0))+INDEX(Planner!$H23:$BO23,MATCH(R$2,Planner!$H$5:$BO$5,0)),0)</f>
        <v>0</v>
      </c>
      <c r="S22">
        <f>IFERROR(INDEX(Planner!$H23:$BO23,1,MATCH(S$1,Planner!$H$5:$BO$5,0))+INDEX(Planner!$H23:$BO23,MATCH(S$2,Planner!$H$5:$BO$5,0)),0)</f>
        <v>0</v>
      </c>
      <c r="T22">
        <f>IFERROR(INDEX(Planner!$H23:$BO23,1,MATCH(T$1,Planner!$H$5:$BO$5,0))+INDEX(Planner!$H23:$BO23,MATCH(T$2,Planner!$H$5:$BO$5,0)),0)</f>
        <v>0</v>
      </c>
      <c r="U22">
        <f>IFERROR(INDEX(Planner!$H23:$BO23,1,MATCH(U$1,Planner!$H$5:$BO$5,0))+INDEX(Planner!$H23:$BO23,MATCH(U$2,Planner!$H$5:$BO$5,0)),0)</f>
        <v>0</v>
      </c>
      <c r="V22">
        <f>IFERROR(INDEX(Planner!$H23:$BO23,1,MATCH(V$1,Planner!$H$5:$BO$5,0))+INDEX(Planner!$H23:$BO23,MATCH(V$2,Planner!$H$5:$BO$5,0)),0)</f>
        <v>0</v>
      </c>
      <c r="W22">
        <f>IFERROR(INDEX(Planner!$H23:$BO23,1,MATCH(W$1,Planner!$H$5:$BO$5,0))+INDEX(Planner!$H23:$BO23,MATCH(W$2,Planner!$H$5:$BO$5,0)),0)</f>
        <v>0</v>
      </c>
      <c r="X22">
        <f>IFERROR(INDEX(Planner!$H23:$BO23,1,MATCH(X$1,Planner!$H$5:$BO$5,0))+INDEX(Planner!$H23:$BO23,MATCH(X$2,Planner!$H$5:$BO$5,0)),0)</f>
        <v>0</v>
      </c>
      <c r="Y22">
        <f>IFERROR(INDEX(Planner!$H23:$BO23,1,MATCH(Y$1,Planner!$H$5:$BO$5,0))+INDEX(Planner!$H23:$BO23,MATCH(Y$2,Planner!$H$5:$BO$5,0)),0)</f>
        <v>0</v>
      </c>
      <c r="Z22">
        <f>IFERROR(INDEX(Planner!$H23:$BO23,1,MATCH(Z$1,Planner!$H$5:$BO$5,0))+INDEX(Planner!$H23:$BO23,MATCH(Z$2,Planner!$H$5:$BO$5,0)),0)</f>
        <v>0</v>
      </c>
      <c r="AA22">
        <f>IFERROR(INDEX(Planner!$H23:$BO23,1,MATCH(AA$1,Planner!$H$5:$BO$5,0))+INDEX(Planner!$H23:$BO23,MATCH(AA$2,Planner!$H$5:$BO$5,0)),0)</f>
        <v>0</v>
      </c>
      <c r="AB22">
        <f>IFERROR(INDEX(Planner!$H23:$BO23,1,MATCH(AB$1,Planner!$H$5:$BO$5,0))+INDEX(Planner!$H23:$BO23,MATCH(AB$2,Planner!$H$5:$BO$5,0)),0)</f>
        <v>0</v>
      </c>
      <c r="AC22">
        <f>IFERROR(INDEX(Planner!$H23:$BO23,1,MATCH(AC$1,Planner!$H$5:$BO$5,0))+INDEX(Planner!$H23:$BO23,MATCH(AC$2,Planner!$H$5:$BO$5,0)),0)</f>
        <v>0</v>
      </c>
      <c r="AD22">
        <f>IFERROR(INDEX(Planner!$H23:$BO23,1,MATCH(AD$1,Planner!$H$5:$BO$5,0))+INDEX(Planner!$H23:$BO23,MATCH(AD$2,Planner!$H$5:$BO$5,0)),0)</f>
        <v>0</v>
      </c>
      <c r="AE22">
        <f>IFERROR(INDEX(Planner!$H23:$BO23,1,MATCH(AE$1,Planner!$H$5:$BO$5,0))+INDEX(Planner!$H23:$BO23,MATCH(AE$2,Planner!$H$5:$BO$5,0)),0)</f>
        <v>0</v>
      </c>
      <c r="AF22">
        <f>IFERROR(INDEX(Planner!$H23:$BO23,1,MATCH(AF$1,Planner!$H$5:$BO$5,0))+INDEX(Planner!$H23:$BO23,MATCH(AF$2,Planner!$H$5:$BO$5,0)),0)</f>
        <v>0</v>
      </c>
      <c r="AG22">
        <f>IFERROR(INDEX(Planner!$H23:$BO23,1,MATCH(AG$1,Planner!$H$5:$BO$5,0))+INDEX(Planner!$H23:$BO23,MATCH(AG$2,Planner!$H$5:$BO$5,0)),0)</f>
        <v>0</v>
      </c>
      <c r="AH22">
        <f>IFERROR(INDEX(Planner!$H23:$BO23,1,MATCH(AH$1,Planner!$H$5:$BO$5,0))+INDEX(Planner!$H23:$BO23,MATCH(AH$2,Planner!$H$5:$BO$5,0)),0)</f>
        <v>0</v>
      </c>
      <c r="AI22">
        <f>IFERROR(INDEX(Planner!$H23:$BO23,1,MATCH(AI$1,Planner!$H$5:$BO$5,0))+INDEX(Planner!$H23:$BO23,MATCH(AI$2,Planner!$H$5:$BO$5,0)),0)</f>
        <v>0</v>
      </c>
      <c r="AJ22">
        <f>IFERROR(INDEX(Planner!$H23:$BO23,1,MATCH(AJ$1,Planner!$H$5:$BO$5,0))+INDEX(Planner!$H23:$BO23,MATCH(AJ$2,Planner!$H$5:$BO$5,0)),0)</f>
        <v>0</v>
      </c>
      <c r="AK22">
        <f>IFERROR(INDEX(Planner!$H23:$BO23,1,MATCH(AK$1,Planner!$H$5:$BO$5,0))+INDEX(Planner!$H23:$BO23,MATCH(AK$2,Planner!$H$5:$BO$5,0)),0)</f>
        <v>0</v>
      </c>
      <c r="AL22">
        <f>IFERROR(INDEX(Planner!$H23:$BO23,1,MATCH(AL$1,Planner!$H$5:$BO$5,0))+INDEX(Planner!$H23:$BO23,MATCH(AL$2,Planner!$H$5:$BO$5,0)),0)</f>
        <v>0</v>
      </c>
      <c r="AM22">
        <f>IFERROR(INDEX(Planner!$H23:$BO23,1,MATCH(AM$1,Planner!$H$5:$BO$5,0))+INDEX(Planner!$H23:$BO23,MATCH(AM$2,Planner!$H$5:$BO$5,0)),0)</f>
        <v>0</v>
      </c>
      <c r="AN22">
        <f>IFERROR(INDEX(Planner!$H23:$BO23,1,MATCH(AN$1,Planner!$H$5:$BO$5,0))+INDEX(Planner!$H23:$BO23,MATCH(AN$2,Planner!$H$5:$BO$5,0)),0)</f>
        <v>0</v>
      </c>
      <c r="AO22">
        <f>IFERROR(INDEX(Planner!$H23:$BO23,1,MATCH(AO$1,Planner!$H$5:$BO$5,0))+INDEX(Planner!$H23:$BO23,MATCH(AO$2,Planner!$H$5:$BO$5,0)),0)</f>
        <v>0</v>
      </c>
      <c r="AP22">
        <f>IFERROR(INDEX(Planner!$H23:$BO23,1,MATCH(AP$1,Planner!$H$5:$BO$5,0))+INDEX(Planner!$H23:$BO23,MATCH(AP$2,Planner!$H$5:$BO$5,0)),0)</f>
        <v>0</v>
      </c>
      <c r="AQ22">
        <f>IFERROR(INDEX(Planner!$H23:$BO23,1,MATCH(AQ$1,Planner!$H$5:$BO$5,0))+INDEX(Planner!$H23:$BO23,MATCH(AQ$2,Planner!$H$5:$BO$5,0)),0)</f>
        <v>0</v>
      </c>
      <c r="AR22">
        <f>IFERROR(INDEX(Planner!$H23:$BO23,1,MATCH(AR$1,Planner!$H$5:$BO$5,0))+INDEX(Planner!$H23:$BO23,MATCH(AR$2,Planner!$H$5:$BO$5,0)),0)</f>
        <v>0</v>
      </c>
      <c r="AS22">
        <f>IFERROR(INDEX(Planner!$H23:$BO23,1,MATCH(AS$1,Planner!$H$5:$BO$5,0))+INDEX(Planner!$H23:$BO23,MATCH(AS$2,Planner!$H$5:$BO$5,0)),0)</f>
        <v>0</v>
      </c>
      <c r="AT22">
        <f>IFERROR(INDEX(Planner!$H23:$BO23,1,MATCH(AT$1,Planner!$H$5:$BO$5,0))+INDEX(Planner!$H23:$BO23,MATCH(AT$2,Planner!$H$5:$BO$5,0)),0)</f>
        <v>0</v>
      </c>
      <c r="AU22">
        <f>IFERROR(INDEX(Planner!$H23:$BO23,1,MATCH(AU$1,Planner!$H$5:$BO$5,0))+INDEX(Planner!$H23:$BO23,MATCH(AU$2,Planner!$H$5:$BO$5,0)),0)</f>
        <v>0</v>
      </c>
      <c r="AV22">
        <f>IFERROR(INDEX(Planner!$H23:$BO23,1,MATCH(AV$1,Planner!$H$5:$BO$5,0))+INDEX(Planner!$H23:$BO23,MATCH(AV$2,Planner!$H$5:$BO$5,0)),0)</f>
        <v>0</v>
      </c>
      <c r="AW22">
        <f>IFERROR(INDEX(Planner!$H23:$BO23,1,MATCH(AW$1,Planner!$H$5:$BO$5,0))+INDEX(Planner!$H23:$BO23,MATCH(AW$2,Planner!$H$5:$BO$5,0)),0)</f>
        <v>0</v>
      </c>
      <c r="AX22">
        <f>IFERROR(INDEX(Planner!$H23:$BO23,1,MATCH(AX$1,Planner!$H$5:$BO$5,0))+INDEX(Planner!$H23:$BO23,MATCH(AX$2,Planner!$H$5:$BO$5,0)),0)</f>
        <v>0</v>
      </c>
      <c r="AY22">
        <f>IFERROR(INDEX(Planner!$H23:$BO23,1,MATCH(AY$1,Planner!$H$5:$BO$5,0))+INDEX(Planner!$H23:$BO23,MATCH(AY$2,Planner!$H$5:$BO$5,0)),0)</f>
        <v>0</v>
      </c>
      <c r="AZ22">
        <f>IFERROR(INDEX(Planner!$H23:$BO23,1,MATCH(AZ$1,Planner!$H$5:$BO$5,0))+INDEX(Planner!$H23:$BO23,MATCH(AZ$2,Planner!$H$5:$BO$5,0)),0)</f>
        <v>0</v>
      </c>
      <c r="BA22">
        <f>IFERROR(INDEX(Planner!$H23:$BO23,1,MATCH(BA$1,Planner!$H$5:$BO$5,0))+INDEX(Planner!$H23:$BO23,MATCH(BA$2,Planner!$H$5:$BO$5,0)),0)</f>
        <v>0</v>
      </c>
      <c r="BB22">
        <f>IFERROR(INDEX(Planner!$H23:$BO23,1,MATCH(BB$1,Planner!$H$5:$BO$5,0))+INDEX(Planner!$H23:$BO23,MATCH(BB$2,Planner!$H$5:$BO$5,0)),0)</f>
        <v>0</v>
      </c>
      <c r="BC22">
        <f>IFERROR(INDEX(Planner!$H23:$BO23,1,MATCH(BC$1,Planner!$H$5:$BO$5,0))+INDEX(Planner!$H23:$BO23,MATCH(BC$2,Planner!$H$5:$BO$5,0)),0)</f>
        <v>0</v>
      </c>
      <c r="BD22">
        <f>IFERROR(INDEX(Planner!$H23:$BO23,1,MATCH(BD$1,Planner!$H$5:$BO$5,0))+INDEX(Planner!$H23:$BO23,MATCH(BD$2,Planner!$H$5:$BO$5,0)),0)</f>
        <v>0</v>
      </c>
      <c r="BE22">
        <f>IFERROR(INDEX(Planner!$H23:$BO23,1,MATCH(BE$1,Planner!$H$5:$BO$5,0))+INDEX(Planner!$H23:$BO23,MATCH(BE$2,Planner!$H$5:$BO$5,0)),0)</f>
        <v>0</v>
      </c>
      <c r="BF22">
        <f>IFERROR(INDEX(Planner!$H23:$BO23,1,MATCH(BF$1,Planner!$H$5:$BO$5,0))+INDEX(Planner!$H23:$BO23,MATCH(BF$2,Planner!$H$5:$BO$5,0)),0)</f>
        <v>0</v>
      </c>
      <c r="BG22">
        <f>IFERROR(INDEX(Planner!$H23:$BO23,1,MATCH(BG$1,Planner!$H$5:$BO$5,0))+INDEX(Planner!$H23:$BO23,MATCH(BG$2,Planner!$H$5:$BO$5,0)),0)</f>
        <v>0</v>
      </c>
      <c r="BH22">
        <f>IFERROR(INDEX(Planner!$H23:$BO23,1,MATCH(BH$1,Planner!$H$5:$BO$5,0))+INDEX(Planner!$H23:$BO23,MATCH(BH$2,Planner!$H$5:$BO$5,0)),0)</f>
        <v>0</v>
      </c>
      <c r="BI22">
        <f>IFERROR(INDEX(Planner!$H23:$BO23,1,MATCH(BI$1,Planner!$H$5:$BO$5,0))+INDEX(Planner!$H23:$BO23,MATCH(BI$2,Planner!$H$5:$BO$5,0)),0)</f>
        <v>0</v>
      </c>
      <c r="BJ22">
        <f>IFERROR(INDEX(Planner!$H23:$BO23,1,MATCH(BJ$1,Planner!$H$5:$BO$5,0))+INDEX(Planner!$H23:$BO23,MATCH(BJ$2,Planner!$H$5:$BO$5,0)),0)</f>
        <v>0</v>
      </c>
      <c r="BK22">
        <f>IFERROR(INDEX(Planner!$H23:$BO23,1,MATCH(BK$1,Planner!$H$5:$BO$5,0))+INDEX(Planner!$H23:$BO23,MATCH(BK$2,Planner!$H$5:$BO$5,0)),0)</f>
        <v>0</v>
      </c>
      <c r="BL22">
        <f>IFERROR(INDEX(Planner!$H23:$BO23,1,MATCH(BL$1,Planner!$H$5:$BO$5,0))+INDEX(Planner!$H23:$BO23,MATCH(BL$2,Planner!$H$5:$BO$5,0)),0)</f>
        <v>0</v>
      </c>
      <c r="BM22">
        <f>IFERROR(INDEX(Planner!$H23:$BO23,1,MATCH(BM$1,Planner!$H$5:$BO$5,0))+INDEX(Planner!$H23:$BO23,MATCH(BM$2,Planner!$H$5:$BO$5,0)),0)</f>
        <v>0</v>
      </c>
      <c r="BN22">
        <f>IFERROR(INDEX(Planner!$H23:$BO23,1,MATCH(BN$1,Planner!$H$5:$BO$5,0))+INDEX(Planner!$H23:$BO23,MATCH(BN$2,Planner!$H$5:$BO$5,0)),0)</f>
        <v>0</v>
      </c>
      <c r="BO22">
        <f>IFERROR(INDEX(Planner!$H23:$BO23,1,MATCH(BO$1,Planner!$H$5:$BO$5,0))+INDEX(Planner!$H23:$BO23,MATCH(BO$2,Planner!$H$5:$BO$5,0)),0)</f>
        <v>0</v>
      </c>
      <c r="BP22">
        <f>IFERROR(INDEX(Planner!$H23:$BO23,1,MATCH(BP$1,Planner!$H$5:$BO$5,0))+INDEX(Planner!$H23:$BO23,MATCH(BP$2,Planner!$H$5:$BO$5,0)),0)</f>
        <v>0</v>
      </c>
      <c r="BQ22">
        <f>IFERROR(INDEX(Planner!$H23:$BO23,1,MATCH(BQ$1,Planner!$H$5:$BO$5,0))+INDEX(Planner!$H23:$BO23,MATCH(BQ$2,Planner!$H$5:$BO$5,0)),0)</f>
        <v>0</v>
      </c>
      <c r="BR22">
        <f>IFERROR(INDEX(Planner!$H23:$BO23,1,MATCH(BR$1,Planner!$H$5:$BO$5,0))+INDEX(Planner!$H23:$BO23,MATCH(BR$2,Planner!$H$5:$BO$5,0)),0)</f>
        <v>0</v>
      </c>
      <c r="BS22">
        <f>IFERROR(INDEX(Planner!$H23:$BO23,1,MATCH(BS$1,Planner!$H$5:$BO$5,0))+INDEX(Planner!$H23:$BO23,MATCH(BS$2,Planner!$H$5:$BO$5,0)),0)</f>
        <v>0</v>
      </c>
      <c r="BT22">
        <f>IFERROR(INDEX(Planner!$H23:$BO23,1,MATCH(BT$1,Planner!$H$5:$BO$5,0))+INDEX(Planner!$H23:$BO23,MATCH(BT$2,Planner!$H$5:$BO$5,0)),0)</f>
        <v>0</v>
      </c>
      <c r="BU22">
        <f>IFERROR(INDEX(Planner!$H23:$BO23,1,MATCH(BU$1,Planner!$H$5:$BO$5,0))+INDEX(Planner!$H23:$BO23,MATCH(BU$2,Planner!$H$5:$BO$5,0)),0)</f>
        <v>0</v>
      </c>
      <c r="BV22">
        <f>IFERROR(INDEX(Planner!$H23:$BO23,1,MATCH(BV$1,Planner!$H$5:$BO$5,0))+INDEX(Planner!$H23:$BO23,MATCH(BV$2,Planner!$H$5:$BO$5,0)),0)</f>
        <v>0</v>
      </c>
      <c r="BW22">
        <f>IFERROR(INDEX(Planner!$H23:$BO23,1,MATCH(BW$1,Planner!$H$5:$BO$5,0))+INDEX(Planner!$H23:$BO23,MATCH(BW$2,Planner!$H$5:$BO$5,0)),0)</f>
        <v>0</v>
      </c>
      <c r="BX22">
        <f>IFERROR(INDEX(Planner!$H23:$BO23,1,MATCH(BX$1,Planner!$H$5:$BO$5,0))+INDEX(Planner!$H23:$BO23,MATCH(BX$2,Planner!$H$5:$BO$5,0)),0)</f>
        <v>0</v>
      </c>
      <c r="BY22">
        <f>IFERROR(INDEX(Planner!$H23:$BO23,1,MATCH(BY$1,Planner!$H$5:$BO$5,0))+INDEX(Planner!$H23:$BO23,MATCH(BY$2,Planner!$H$5:$BO$5,0)),0)</f>
        <v>0</v>
      </c>
      <c r="BZ22">
        <f>IFERROR(INDEX(Planner!$H23:$BO23,1,MATCH(BZ$1,Planner!$H$5:$BO$5,0))+INDEX(Planner!$H23:$BO23,MATCH(BZ$2,Planner!$H$5:$BO$5,0)),0)</f>
        <v>0</v>
      </c>
      <c r="CA22">
        <f>IFERROR(INDEX(Planner!$H23:$BO23,1,MATCH(CA$1,Planner!$H$5:$BO$5,0))+INDEX(Planner!$H23:$BO23,MATCH(CA$2,Planner!$H$5:$BO$5,0)),0)</f>
        <v>0</v>
      </c>
      <c r="CB22">
        <f>IFERROR(INDEX(Planner!$H23:$BO23,1,MATCH(CB$1,Planner!$H$5:$BO$5,0))+INDEX(Planner!$H23:$BO23,MATCH(CB$2,Planner!$H$5:$BO$5,0)),0)</f>
        <v>0</v>
      </c>
      <c r="CC22">
        <f>IFERROR(INDEX(Planner!$H23:$BO23,1,MATCH(CC$1,Planner!$H$5:$BO$5,0))+INDEX(Planner!$H23:$BO23,MATCH(CC$2,Planner!$H$5:$BO$5,0)),0)</f>
        <v>0</v>
      </c>
      <c r="CD22">
        <f>IFERROR(INDEX(Planner!$H23:$BO23,1,MATCH(CD$1,Planner!$H$5:$BO$5,0))+INDEX(Planner!$H23:$BO23,MATCH(CD$2,Planner!$H$5:$BO$5,0)),0)</f>
        <v>0</v>
      </c>
      <c r="CE22">
        <f>IFERROR(INDEX(Planner!$H23:$BO23,1,MATCH(CE$1,Planner!$H$5:$BO$5,0))+INDEX(Planner!$H23:$BO23,MATCH(CE$2,Planner!$H$5:$BO$5,0)),0)</f>
        <v>0</v>
      </c>
      <c r="CF22">
        <f>IFERROR(INDEX(Planner!$H23:$BO23,1,MATCH(CF$1,Planner!$H$5:$BO$5,0))+INDEX(Planner!$H23:$BO23,MATCH(CF$2,Planner!$H$5:$BO$5,0)),0)</f>
        <v>0</v>
      </c>
      <c r="CG22">
        <f>IFERROR(INDEX(Planner!$H23:$BO23,1,MATCH(CG$1,Planner!$H$5:$BO$5,0))+INDEX(Planner!$H23:$BO23,MATCH(CG$2,Planner!$H$5:$BO$5,0)),0)</f>
        <v>0</v>
      </c>
      <c r="CH22">
        <f>IFERROR(INDEX(Planner!$H23:$BO23,1,MATCH(CH$1,Planner!$H$5:$BO$5,0))+INDEX(Planner!$H23:$BO23,MATCH(CH$2,Planner!$H$5:$BO$5,0)),0)</f>
        <v>0</v>
      </c>
      <c r="CI22">
        <f>IFERROR(INDEX(Planner!$H23:$BO23,1,MATCH(CI$1,Planner!$H$5:$BO$5,0))+INDEX(Planner!$H23:$BO23,MATCH(CI$2,Planner!$H$5:$BO$5,0)),0)</f>
        <v>0</v>
      </c>
      <c r="CJ22">
        <f>IFERROR(INDEX(Planner!$H23:$BO23,1,MATCH(CJ$1,Planner!$H$5:$BO$5,0))+INDEX(Planner!$H23:$BO23,MATCH(CJ$2,Planner!$H$5:$BO$5,0)),0)</f>
        <v>0</v>
      </c>
    </row>
    <row r="23" spans="6:88" x14ac:dyDescent="0.25">
      <c r="F23">
        <f t="shared" si="0"/>
        <v>0</v>
      </c>
      <c r="H23">
        <f>IFERROR(INDEX(Planner!$H24:$BO24,1,MATCH(H$1,Planner!$H$5:$BO$5,0))+INDEX(Planner!$H24:$BO24,MATCH(H$2,Planner!$H$5:$BO$5,0)),0)</f>
        <v>0</v>
      </c>
      <c r="I23">
        <f>IFERROR(INDEX(Planner!$H24:$BO24,1,MATCH(I$1,Planner!$H$5:$BO$5,0))+INDEX(Planner!$H24:$BO24,MATCH(I$2,Planner!$H$5:$BO$5,0)),0)</f>
        <v>0</v>
      </c>
      <c r="J23">
        <f>IFERROR(INDEX(Planner!$H24:$BO24,1,MATCH(J$1,Planner!$H$5:$BO$5,0))+INDEX(Planner!$H24:$BO24,MATCH(J$2,Planner!$H$5:$BO$5,0)),0)</f>
        <v>0</v>
      </c>
      <c r="K23">
        <f>IFERROR(INDEX(Planner!$H24:$BO24,1,MATCH(K$1,Planner!$H$5:$BO$5,0))+INDEX(Planner!$H24:$BO24,MATCH(K$2,Planner!$H$5:$BO$5,0)),0)</f>
        <v>0</v>
      </c>
      <c r="L23">
        <f>IFERROR(INDEX(Planner!$H24:$BO24,1,MATCH(L$1,Planner!$H$5:$BO$5,0))+INDEX(Planner!$H24:$BO24,MATCH(L$2,Planner!$H$5:$BO$5,0)),0)</f>
        <v>0</v>
      </c>
      <c r="M23">
        <f>IFERROR(INDEX(Planner!$H24:$BO24,1,MATCH(M$1,Planner!$H$5:$BO$5,0))+INDEX(Planner!$H24:$BO24,MATCH(M$2,Planner!$H$5:$BO$5,0)),0)</f>
        <v>0</v>
      </c>
      <c r="N23">
        <f>IFERROR(INDEX(Planner!$H24:$BO24,1,MATCH(N$1,Planner!$H$5:$BO$5,0))+INDEX(Planner!$H24:$BO24,MATCH(N$2,Planner!$H$5:$BO$5,0)),0)</f>
        <v>0</v>
      </c>
      <c r="O23">
        <f>IFERROR(INDEX(Planner!$H24:$BO24,1,MATCH(O$1,Planner!$H$5:$BO$5,0))+INDEX(Planner!$H24:$BO24,MATCH(O$2,Planner!$H$5:$BO$5,0)),0)</f>
        <v>0</v>
      </c>
      <c r="P23">
        <f>IFERROR(INDEX(Planner!$H24:$BO24,1,MATCH(P$1,Planner!$H$5:$BO$5,0))+INDEX(Planner!$H24:$BO24,MATCH(P$2,Planner!$H$5:$BO$5,0)),0)</f>
        <v>0</v>
      </c>
      <c r="Q23">
        <f>IFERROR(INDEX(Planner!$H24:$BO24,1,MATCH(Q$1,Planner!$H$5:$BO$5,0))+INDEX(Planner!$H24:$BO24,MATCH(Q$2,Planner!$H$5:$BO$5,0)),0)</f>
        <v>0</v>
      </c>
      <c r="R23">
        <f>IFERROR(INDEX(Planner!$H24:$BO24,1,MATCH(R$1,Planner!$H$5:$BO$5,0))+INDEX(Planner!$H24:$BO24,MATCH(R$2,Planner!$H$5:$BO$5,0)),0)</f>
        <v>0</v>
      </c>
      <c r="S23">
        <f>IFERROR(INDEX(Planner!$H24:$BO24,1,MATCH(S$1,Planner!$H$5:$BO$5,0))+INDEX(Planner!$H24:$BO24,MATCH(S$2,Planner!$H$5:$BO$5,0)),0)</f>
        <v>0</v>
      </c>
      <c r="T23">
        <f>IFERROR(INDEX(Planner!$H24:$BO24,1,MATCH(T$1,Planner!$H$5:$BO$5,0))+INDEX(Planner!$H24:$BO24,MATCH(T$2,Planner!$H$5:$BO$5,0)),0)</f>
        <v>0</v>
      </c>
      <c r="U23">
        <f>IFERROR(INDEX(Planner!$H24:$BO24,1,MATCH(U$1,Planner!$H$5:$BO$5,0))+INDEX(Planner!$H24:$BO24,MATCH(U$2,Planner!$H$5:$BO$5,0)),0)</f>
        <v>0</v>
      </c>
      <c r="V23">
        <f>IFERROR(INDEX(Planner!$H24:$BO24,1,MATCH(V$1,Planner!$H$5:$BO$5,0))+INDEX(Planner!$H24:$BO24,MATCH(V$2,Planner!$H$5:$BO$5,0)),0)</f>
        <v>0</v>
      </c>
      <c r="W23">
        <f>IFERROR(INDEX(Planner!$H24:$BO24,1,MATCH(W$1,Planner!$H$5:$BO$5,0))+INDEX(Planner!$H24:$BO24,MATCH(W$2,Planner!$H$5:$BO$5,0)),0)</f>
        <v>0</v>
      </c>
      <c r="X23">
        <f>IFERROR(INDEX(Planner!$H24:$BO24,1,MATCH(X$1,Planner!$H$5:$BO$5,0))+INDEX(Planner!$H24:$BO24,MATCH(X$2,Planner!$H$5:$BO$5,0)),0)</f>
        <v>0</v>
      </c>
      <c r="Y23">
        <f>IFERROR(INDEX(Planner!$H24:$BO24,1,MATCH(Y$1,Planner!$H$5:$BO$5,0))+INDEX(Planner!$H24:$BO24,MATCH(Y$2,Planner!$H$5:$BO$5,0)),0)</f>
        <v>0</v>
      </c>
      <c r="Z23">
        <f>IFERROR(INDEX(Planner!$H24:$BO24,1,MATCH(Z$1,Planner!$H$5:$BO$5,0))+INDEX(Planner!$H24:$BO24,MATCH(Z$2,Planner!$H$5:$BO$5,0)),0)</f>
        <v>0</v>
      </c>
      <c r="AA23">
        <f>IFERROR(INDEX(Planner!$H24:$BO24,1,MATCH(AA$1,Planner!$H$5:$BO$5,0))+INDEX(Planner!$H24:$BO24,MATCH(AA$2,Planner!$H$5:$BO$5,0)),0)</f>
        <v>0</v>
      </c>
      <c r="AB23">
        <f>IFERROR(INDEX(Planner!$H24:$BO24,1,MATCH(AB$1,Planner!$H$5:$BO$5,0))+INDEX(Planner!$H24:$BO24,MATCH(AB$2,Planner!$H$5:$BO$5,0)),0)</f>
        <v>0</v>
      </c>
      <c r="AC23">
        <f>IFERROR(INDEX(Planner!$H24:$BO24,1,MATCH(AC$1,Planner!$H$5:$BO$5,0))+INDEX(Planner!$H24:$BO24,MATCH(AC$2,Planner!$H$5:$BO$5,0)),0)</f>
        <v>0</v>
      </c>
      <c r="AD23">
        <f>IFERROR(INDEX(Planner!$H24:$BO24,1,MATCH(AD$1,Planner!$H$5:$BO$5,0))+INDEX(Planner!$H24:$BO24,MATCH(AD$2,Planner!$H$5:$BO$5,0)),0)</f>
        <v>0</v>
      </c>
      <c r="AE23">
        <f>IFERROR(INDEX(Planner!$H24:$BO24,1,MATCH(AE$1,Planner!$H$5:$BO$5,0))+INDEX(Planner!$H24:$BO24,MATCH(AE$2,Planner!$H$5:$BO$5,0)),0)</f>
        <v>0</v>
      </c>
      <c r="AF23">
        <f>IFERROR(INDEX(Planner!$H24:$BO24,1,MATCH(AF$1,Planner!$H$5:$BO$5,0))+INDEX(Planner!$H24:$BO24,MATCH(AF$2,Planner!$H$5:$BO$5,0)),0)</f>
        <v>0</v>
      </c>
      <c r="AG23">
        <f>IFERROR(INDEX(Planner!$H24:$BO24,1,MATCH(AG$1,Planner!$H$5:$BO$5,0))+INDEX(Planner!$H24:$BO24,MATCH(AG$2,Planner!$H$5:$BO$5,0)),0)</f>
        <v>0</v>
      </c>
      <c r="AH23">
        <f>IFERROR(INDEX(Planner!$H24:$BO24,1,MATCH(AH$1,Planner!$H$5:$BO$5,0))+INDEX(Planner!$H24:$BO24,MATCH(AH$2,Planner!$H$5:$BO$5,0)),0)</f>
        <v>0</v>
      </c>
      <c r="AI23">
        <f>IFERROR(INDEX(Planner!$H24:$BO24,1,MATCH(AI$1,Planner!$H$5:$BO$5,0))+INDEX(Planner!$H24:$BO24,MATCH(AI$2,Planner!$H$5:$BO$5,0)),0)</f>
        <v>0</v>
      </c>
      <c r="AJ23">
        <f>IFERROR(INDEX(Planner!$H24:$BO24,1,MATCH(AJ$1,Planner!$H$5:$BO$5,0))+INDEX(Planner!$H24:$BO24,MATCH(AJ$2,Planner!$H$5:$BO$5,0)),0)</f>
        <v>0</v>
      </c>
      <c r="AK23">
        <f>IFERROR(INDEX(Planner!$H24:$BO24,1,MATCH(AK$1,Planner!$H$5:$BO$5,0))+INDEX(Planner!$H24:$BO24,MATCH(AK$2,Planner!$H$5:$BO$5,0)),0)</f>
        <v>0</v>
      </c>
      <c r="AL23">
        <f>IFERROR(INDEX(Planner!$H24:$BO24,1,MATCH(AL$1,Planner!$H$5:$BO$5,0))+INDEX(Planner!$H24:$BO24,MATCH(AL$2,Planner!$H$5:$BO$5,0)),0)</f>
        <v>0</v>
      </c>
      <c r="AM23">
        <f>IFERROR(INDEX(Planner!$H24:$BO24,1,MATCH(AM$1,Planner!$H$5:$BO$5,0))+INDEX(Planner!$H24:$BO24,MATCH(AM$2,Planner!$H$5:$BO$5,0)),0)</f>
        <v>0</v>
      </c>
      <c r="AN23">
        <f>IFERROR(INDEX(Planner!$H24:$BO24,1,MATCH(AN$1,Planner!$H$5:$BO$5,0))+INDEX(Planner!$H24:$BO24,MATCH(AN$2,Planner!$H$5:$BO$5,0)),0)</f>
        <v>0</v>
      </c>
      <c r="AO23">
        <f>IFERROR(INDEX(Planner!$H24:$BO24,1,MATCH(AO$1,Planner!$H$5:$BO$5,0))+INDEX(Planner!$H24:$BO24,MATCH(AO$2,Planner!$H$5:$BO$5,0)),0)</f>
        <v>0</v>
      </c>
      <c r="AP23">
        <f>IFERROR(INDEX(Planner!$H24:$BO24,1,MATCH(AP$1,Planner!$H$5:$BO$5,0))+INDEX(Planner!$H24:$BO24,MATCH(AP$2,Planner!$H$5:$BO$5,0)),0)</f>
        <v>0</v>
      </c>
      <c r="AQ23">
        <f>IFERROR(INDEX(Planner!$H24:$BO24,1,MATCH(AQ$1,Planner!$H$5:$BO$5,0))+INDEX(Planner!$H24:$BO24,MATCH(AQ$2,Planner!$H$5:$BO$5,0)),0)</f>
        <v>0</v>
      </c>
      <c r="AR23">
        <f>IFERROR(INDEX(Planner!$H24:$BO24,1,MATCH(AR$1,Planner!$H$5:$BO$5,0))+INDEX(Planner!$H24:$BO24,MATCH(AR$2,Planner!$H$5:$BO$5,0)),0)</f>
        <v>0</v>
      </c>
      <c r="AS23">
        <f>IFERROR(INDEX(Planner!$H24:$BO24,1,MATCH(AS$1,Planner!$H$5:$BO$5,0))+INDEX(Planner!$H24:$BO24,MATCH(AS$2,Planner!$H$5:$BO$5,0)),0)</f>
        <v>0</v>
      </c>
      <c r="AT23">
        <f>IFERROR(INDEX(Planner!$H24:$BO24,1,MATCH(AT$1,Planner!$H$5:$BO$5,0))+INDEX(Planner!$H24:$BO24,MATCH(AT$2,Planner!$H$5:$BO$5,0)),0)</f>
        <v>0</v>
      </c>
      <c r="AU23">
        <f>IFERROR(INDEX(Planner!$H24:$BO24,1,MATCH(AU$1,Planner!$H$5:$BO$5,0))+INDEX(Planner!$H24:$BO24,MATCH(AU$2,Planner!$H$5:$BO$5,0)),0)</f>
        <v>0</v>
      </c>
      <c r="AV23">
        <f>IFERROR(INDEX(Planner!$H24:$BO24,1,MATCH(AV$1,Planner!$H$5:$BO$5,0))+INDEX(Planner!$H24:$BO24,MATCH(AV$2,Planner!$H$5:$BO$5,0)),0)</f>
        <v>0</v>
      </c>
      <c r="AW23">
        <f>IFERROR(INDEX(Planner!$H24:$BO24,1,MATCH(AW$1,Planner!$H$5:$BO$5,0))+INDEX(Planner!$H24:$BO24,MATCH(AW$2,Planner!$H$5:$BO$5,0)),0)</f>
        <v>0</v>
      </c>
      <c r="AX23">
        <f>IFERROR(INDEX(Planner!$H24:$BO24,1,MATCH(AX$1,Planner!$H$5:$BO$5,0))+INDEX(Planner!$H24:$BO24,MATCH(AX$2,Planner!$H$5:$BO$5,0)),0)</f>
        <v>0</v>
      </c>
      <c r="AY23">
        <f>IFERROR(INDEX(Planner!$H24:$BO24,1,MATCH(AY$1,Planner!$H$5:$BO$5,0))+INDEX(Planner!$H24:$BO24,MATCH(AY$2,Planner!$H$5:$BO$5,0)),0)</f>
        <v>0</v>
      </c>
      <c r="AZ23">
        <f>IFERROR(INDEX(Planner!$H24:$BO24,1,MATCH(AZ$1,Planner!$H$5:$BO$5,0))+INDEX(Planner!$H24:$BO24,MATCH(AZ$2,Planner!$H$5:$BO$5,0)),0)</f>
        <v>0</v>
      </c>
      <c r="BA23">
        <f>IFERROR(INDEX(Planner!$H24:$BO24,1,MATCH(BA$1,Planner!$H$5:$BO$5,0))+INDEX(Planner!$H24:$BO24,MATCH(BA$2,Planner!$H$5:$BO$5,0)),0)</f>
        <v>0</v>
      </c>
      <c r="BB23">
        <f>IFERROR(INDEX(Planner!$H24:$BO24,1,MATCH(BB$1,Planner!$H$5:$BO$5,0))+INDEX(Planner!$H24:$BO24,MATCH(BB$2,Planner!$H$5:$BO$5,0)),0)</f>
        <v>0</v>
      </c>
      <c r="BC23">
        <f>IFERROR(INDEX(Planner!$H24:$BO24,1,MATCH(BC$1,Planner!$H$5:$BO$5,0))+INDEX(Planner!$H24:$BO24,MATCH(BC$2,Planner!$H$5:$BO$5,0)),0)</f>
        <v>0</v>
      </c>
      <c r="BD23">
        <f>IFERROR(INDEX(Planner!$H24:$BO24,1,MATCH(BD$1,Planner!$H$5:$BO$5,0))+INDEX(Planner!$H24:$BO24,MATCH(BD$2,Planner!$H$5:$BO$5,0)),0)</f>
        <v>0</v>
      </c>
      <c r="BE23">
        <f>IFERROR(INDEX(Planner!$H24:$BO24,1,MATCH(BE$1,Planner!$H$5:$BO$5,0))+INDEX(Planner!$H24:$BO24,MATCH(BE$2,Planner!$H$5:$BO$5,0)),0)</f>
        <v>0</v>
      </c>
      <c r="BF23">
        <f>IFERROR(INDEX(Planner!$H24:$BO24,1,MATCH(BF$1,Planner!$H$5:$BO$5,0))+INDEX(Planner!$H24:$BO24,MATCH(BF$2,Planner!$H$5:$BO$5,0)),0)</f>
        <v>0</v>
      </c>
      <c r="BG23">
        <f>IFERROR(INDEX(Planner!$H24:$BO24,1,MATCH(BG$1,Planner!$H$5:$BO$5,0))+INDEX(Planner!$H24:$BO24,MATCH(BG$2,Planner!$H$5:$BO$5,0)),0)</f>
        <v>0</v>
      </c>
      <c r="BH23">
        <f>IFERROR(INDEX(Planner!$H24:$BO24,1,MATCH(BH$1,Planner!$H$5:$BO$5,0))+INDEX(Planner!$H24:$BO24,MATCH(BH$2,Planner!$H$5:$BO$5,0)),0)</f>
        <v>0</v>
      </c>
      <c r="BI23">
        <f>IFERROR(INDEX(Planner!$H24:$BO24,1,MATCH(BI$1,Planner!$H$5:$BO$5,0))+INDEX(Planner!$H24:$BO24,MATCH(BI$2,Planner!$H$5:$BO$5,0)),0)</f>
        <v>0</v>
      </c>
      <c r="BJ23">
        <f>IFERROR(INDEX(Planner!$H24:$BO24,1,MATCH(BJ$1,Planner!$H$5:$BO$5,0))+INDEX(Planner!$H24:$BO24,MATCH(BJ$2,Planner!$H$5:$BO$5,0)),0)</f>
        <v>0</v>
      </c>
      <c r="BK23">
        <f>IFERROR(INDEX(Planner!$H24:$BO24,1,MATCH(BK$1,Planner!$H$5:$BO$5,0))+INDEX(Planner!$H24:$BO24,MATCH(BK$2,Planner!$H$5:$BO$5,0)),0)</f>
        <v>0</v>
      </c>
      <c r="BL23">
        <f>IFERROR(INDEX(Planner!$H24:$BO24,1,MATCH(BL$1,Planner!$H$5:$BO$5,0))+INDEX(Planner!$H24:$BO24,MATCH(BL$2,Planner!$H$5:$BO$5,0)),0)</f>
        <v>0</v>
      </c>
      <c r="BM23">
        <f>IFERROR(INDEX(Planner!$H24:$BO24,1,MATCH(BM$1,Planner!$H$5:$BO$5,0))+INDEX(Planner!$H24:$BO24,MATCH(BM$2,Planner!$H$5:$BO$5,0)),0)</f>
        <v>0</v>
      </c>
      <c r="BN23">
        <f>IFERROR(INDEX(Planner!$H24:$BO24,1,MATCH(BN$1,Planner!$H$5:$BO$5,0))+INDEX(Planner!$H24:$BO24,MATCH(BN$2,Planner!$H$5:$BO$5,0)),0)</f>
        <v>0</v>
      </c>
      <c r="BO23">
        <f>IFERROR(INDEX(Planner!$H24:$BO24,1,MATCH(BO$1,Planner!$H$5:$BO$5,0))+INDEX(Planner!$H24:$BO24,MATCH(BO$2,Planner!$H$5:$BO$5,0)),0)</f>
        <v>0</v>
      </c>
      <c r="BP23">
        <f>IFERROR(INDEX(Planner!$H24:$BO24,1,MATCH(BP$1,Planner!$H$5:$BO$5,0))+INDEX(Planner!$H24:$BO24,MATCH(BP$2,Planner!$H$5:$BO$5,0)),0)</f>
        <v>0</v>
      </c>
      <c r="BQ23">
        <f>IFERROR(INDEX(Planner!$H24:$BO24,1,MATCH(BQ$1,Planner!$H$5:$BO$5,0))+INDEX(Planner!$H24:$BO24,MATCH(BQ$2,Planner!$H$5:$BO$5,0)),0)</f>
        <v>0</v>
      </c>
      <c r="BR23">
        <f>IFERROR(INDEX(Planner!$H24:$BO24,1,MATCH(BR$1,Planner!$H$5:$BO$5,0))+INDEX(Planner!$H24:$BO24,MATCH(BR$2,Planner!$H$5:$BO$5,0)),0)</f>
        <v>0</v>
      </c>
      <c r="BS23">
        <f>IFERROR(INDEX(Planner!$H24:$BO24,1,MATCH(BS$1,Planner!$H$5:$BO$5,0))+INDEX(Planner!$H24:$BO24,MATCH(BS$2,Planner!$H$5:$BO$5,0)),0)</f>
        <v>0</v>
      </c>
      <c r="BT23">
        <f>IFERROR(INDEX(Planner!$H24:$BO24,1,MATCH(BT$1,Planner!$H$5:$BO$5,0))+INDEX(Planner!$H24:$BO24,MATCH(BT$2,Planner!$H$5:$BO$5,0)),0)</f>
        <v>0</v>
      </c>
      <c r="BU23">
        <f>IFERROR(INDEX(Planner!$H24:$BO24,1,MATCH(BU$1,Planner!$H$5:$BO$5,0))+INDEX(Planner!$H24:$BO24,MATCH(BU$2,Planner!$H$5:$BO$5,0)),0)</f>
        <v>0</v>
      </c>
      <c r="BV23">
        <f>IFERROR(INDEX(Planner!$H24:$BO24,1,MATCH(BV$1,Planner!$H$5:$BO$5,0))+INDEX(Planner!$H24:$BO24,MATCH(BV$2,Planner!$H$5:$BO$5,0)),0)</f>
        <v>0</v>
      </c>
      <c r="BW23">
        <f>IFERROR(INDEX(Planner!$H24:$BO24,1,MATCH(BW$1,Planner!$H$5:$BO$5,0))+INDEX(Planner!$H24:$BO24,MATCH(BW$2,Planner!$H$5:$BO$5,0)),0)</f>
        <v>0</v>
      </c>
      <c r="BX23">
        <f>IFERROR(INDEX(Planner!$H24:$BO24,1,MATCH(BX$1,Planner!$H$5:$BO$5,0))+INDEX(Planner!$H24:$BO24,MATCH(BX$2,Planner!$H$5:$BO$5,0)),0)</f>
        <v>0</v>
      </c>
      <c r="BY23">
        <f>IFERROR(INDEX(Planner!$H24:$BO24,1,MATCH(BY$1,Planner!$H$5:$BO$5,0))+INDEX(Planner!$H24:$BO24,MATCH(BY$2,Planner!$H$5:$BO$5,0)),0)</f>
        <v>0</v>
      </c>
      <c r="BZ23">
        <f>IFERROR(INDEX(Planner!$H24:$BO24,1,MATCH(BZ$1,Planner!$H$5:$BO$5,0))+INDEX(Planner!$H24:$BO24,MATCH(BZ$2,Planner!$H$5:$BO$5,0)),0)</f>
        <v>0</v>
      </c>
      <c r="CA23">
        <f>IFERROR(INDEX(Planner!$H24:$BO24,1,MATCH(CA$1,Planner!$H$5:$BO$5,0))+INDEX(Planner!$H24:$BO24,MATCH(CA$2,Planner!$H$5:$BO$5,0)),0)</f>
        <v>0</v>
      </c>
      <c r="CB23">
        <f>IFERROR(INDEX(Planner!$H24:$BO24,1,MATCH(CB$1,Planner!$H$5:$BO$5,0))+INDEX(Planner!$H24:$BO24,MATCH(CB$2,Planner!$H$5:$BO$5,0)),0)</f>
        <v>0</v>
      </c>
      <c r="CC23">
        <f>IFERROR(INDEX(Planner!$H24:$BO24,1,MATCH(CC$1,Planner!$H$5:$BO$5,0))+INDEX(Planner!$H24:$BO24,MATCH(CC$2,Planner!$H$5:$BO$5,0)),0)</f>
        <v>0</v>
      </c>
      <c r="CD23">
        <f>IFERROR(INDEX(Planner!$H24:$BO24,1,MATCH(CD$1,Planner!$H$5:$BO$5,0))+INDEX(Planner!$H24:$BO24,MATCH(CD$2,Planner!$H$5:$BO$5,0)),0)</f>
        <v>0</v>
      </c>
      <c r="CE23">
        <f>IFERROR(INDEX(Planner!$H24:$BO24,1,MATCH(CE$1,Planner!$H$5:$BO$5,0))+INDEX(Planner!$H24:$BO24,MATCH(CE$2,Planner!$H$5:$BO$5,0)),0)</f>
        <v>0</v>
      </c>
      <c r="CF23">
        <f>IFERROR(INDEX(Planner!$H24:$BO24,1,MATCH(CF$1,Planner!$H$5:$BO$5,0))+INDEX(Planner!$H24:$BO24,MATCH(CF$2,Planner!$H$5:$BO$5,0)),0)</f>
        <v>0</v>
      </c>
      <c r="CG23">
        <f>IFERROR(INDEX(Planner!$H24:$BO24,1,MATCH(CG$1,Planner!$H$5:$BO$5,0))+INDEX(Planner!$H24:$BO24,MATCH(CG$2,Planner!$H$5:$BO$5,0)),0)</f>
        <v>0</v>
      </c>
      <c r="CH23">
        <f>IFERROR(INDEX(Planner!$H24:$BO24,1,MATCH(CH$1,Planner!$H$5:$BO$5,0))+INDEX(Planner!$H24:$BO24,MATCH(CH$2,Planner!$H$5:$BO$5,0)),0)</f>
        <v>0</v>
      </c>
      <c r="CI23">
        <f>IFERROR(INDEX(Planner!$H24:$BO24,1,MATCH(CI$1,Planner!$H$5:$BO$5,0))+INDEX(Planner!$H24:$BO24,MATCH(CI$2,Planner!$H$5:$BO$5,0)),0)</f>
        <v>0</v>
      </c>
      <c r="CJ23">
        <f>IFERROR(INDEX(Planner!$H24:$BO24,1,MATCH(CJ$1,Planner!$H$5:$BO$5,0))+INDEX(Planner!$H24:$BO24,MATCH(CJ$2,Planner!$H$5:$BO$5,0)),0)</f>
        <v>0</v>
      </c>
    </row>
    <row r="24" spans="6:88" x14ac:dyDescent="0.25">
      <c r="F24">
        <f t="shared" si="0"/>
        <v>0</v>
      </c>
      <c r="H24">
        <f>IFERROR(INDEX(Planner!$H25:$BO25,1,MATCH(H$1,Planner!$H$5:$BO$5,0))+INDEX(Planner!$H25:$BO25,MATCH(H$2,Planner!$H$5:$BO$5,0)),0)</f>
        <v>0</v>
      </c>
      <c r="I24">
        <f>IFERROR(INDEX(Planner!$H25:$BO25,1,MATCH(I$1,Planner!$H$5:$BO$5,0))+INDEX(Planner!$H25:$BO25,MATCH(I$2,Planner!$H$5:$BO$5,0)),0)</f>
        <v>0</v>
      </c>
      <c r="J24">
        <f>IFERROR(INDEX(Planner!$H25:$BO25,1,MATCH(J$1,Planner!$H$5:$BO$5,0))+INDEX(Planner!$H25:$BO25,MATCH(J$2,Planner!$H$5:$BO$5,0)),0)</f>
        <v>0</v>
      </c>
      <c r="K24">
        <f>IFERROR(INDEX(Planner!$H25:$BO25,1,MATCH(K$1,Planner!$H$5:$BO$5,0))+INDEX(Planner!$H25:$BO25,MATCH(K$2,Planner!$H$5:$BO$5,0)),0)</f>
        <v>0</v>
      </c>
      <c r="L24">
        <f>IFERROR(INDEX(Planner!$H25:$BO25,1,MATCH(L$1,Planner!$H$5:$BO$5,0))+INDEX(Planner!$H25:$BO25,MATCH(L$2,Planner!$H$5:$BO$5,0)),0)</f>
        <v>0</v>
      </c>
      <c r="M24">
        <f>IFERROR(INDEX(Planner!$H25:$BO25,1,MATCH(M$1,Planner!$H$5:$BO$5,0))+INDEX(Planner!$H25:$BO25,MATCH(M$2,Planner!$H$5:$BO$5,0)),0)</f>
        <v>0</v>
      </c>
      <c r="N24">
        <f>IFERROR(INDEX(Planner!$H25:$BO25,1,MATCH(N$1,Planner!$H$5:$BO$5,0))+INDEX(Planner!$H25:$BO25,MATCH(N$2,Planner!$H$5:$BO$5,0)),0)</f>
        <v>0</v>
      </c>
      <c r="O24">
        <f>IFERROR(INDEX(Planner!$H25:$BO25,1,MATCH(O$1,Planner!$H$5:$BO$5,0))+INDEX(Planner!$H25:$BO25,MATCH(O$2,Planner!$H$5:$BO$5,0)),0)</f>
        <v>0</v>
      </c>
      <c r="P24">
        <f>IFERROR(INDEX(Planner!$H25:$BO25,1,MATCH(P$1,Planner!$H$5:$BO$5,0))+INDEX(Planner!$H25:$BO25,MATCH(P$2,Planner!$H$5:$BO$5,0)),0)</f>
        <v>0</v>
      </c>
      <c r="Q24">
        <f>IFERROR(INDEX(Planner!$H25:$BO25,1,MATCH(Q$1,Planner!$H$5:$BO$5,0))+INDEX(Planner!$H25:$BO25,MATCH(Q$2,Planner!$H$5:$BO$5,0)),0)</f>
        <v>0</v>
      </c>
      <c r="R24">
        <f>IFERROR(INDEX(Planner!$H25:$BO25,1,MATCH(R$1,Planner!$H$5:$BO$5,0))+INDEX(Planner!$H25:$BO25,MATCH(R$2,Planner!$H$5:$BO$5,0)),0)</f>
        <v>0</v>
      </c>
      <c r="S24">
        <f>IFERROR(INDEX(Planner!$H25:$BO25,1,MATCH(S$1,Planner!$H$5:$BO$5,0))+INDEX(Planner!$H25:$BO25,MATCH(S$2,Planner!$H$5:$BO$5,0)),0)</f>
        <v>0</v>
      </c>
      <c r="T24">
        <f>IFERROR(INDEX(Planner!$H25:$BO25,1,MATCH(T$1,Planner!$H$5:$BO$5,0))+INDEX(Planner!$H25:$BO25,MATCH(T$2,Planner!$H$5:$BO$5,0)),0)</f>
        <v>0</v>
      </c>
      <c r="U24">
        <f>IFERROR(INDEX(Planner!$H25:$BO25,1,MATCH(U$1,Planner!$H$5:$BO$5,0))+INDEX(Planner!$H25:$BO25,MATCH(U$2,Planner!$H$5:$BO$5,0)),0)</f>
        <v>0</v>
      </c>
      <c r="V24">
        <f>IFERROR(INDEX(Planner!$H25:$BO25,1,MATCH(V$1,Planner!$H$5:$BO$5,0))+INDEX(Planner!$H25:$BO25,MATCH(V$2,Planner!$H$5:$BO$5,0)),0)</f>
        <v>0</v>
      </c>
      <c r="W24">
        <f>IFERROR(INDEX(Planner!$H25:$BO25,1,MATCH(W$1,Planner!$H$5:$BO$5,0))+INDEX(Planner!$H25:$BO25,MATCH(W$2,Planner!$H$5:$BO$5,0)),0)</f>
        <v>0</v>
      </c>
      <c r="X24">
        <f>IFERROR(INDEX(Planner!$H25:$BO25,1,MATCH(X$1,Planner!$H$5:$BO$5,0))+INDEX(Planner!$H25:$BO25,MATCH(X$2,Planner!$H$5:$BO$5,0)),0)</f>
        <v>0</v>
      </c>
      <c r="Y24">
        <f>IFERROR(INDEX(Planner!$H25:$BO25,1,MATCH(Y$1,Planner!$H$5:$BO$5,0))+INDEX(Planner!$H25:$BO25,MATCH(Y$2,Planner!$H$5:$BO$5,0)),0)</f>
        <v>0</v>
      </c>
      <c r="Z24">
        <f>IFERROR(INDEX(Planner!$H25:$BO25,1,MATCH(Z$1,Planner!$H$5:$BO$5,0))+INDEX(Planner!$H25:$BO25,MATCH(Z$2,Planner!$H$5:$BO$5,0)),0)</f>
        <v>0</v>
      </c>
      <c r="AA24">
        <f>IFERROR(INDEX(Planner!$H25:$BO25,1,MATCH(AA$1,Planner!$H$5:$BO$5,0))+INDEX(Planner!$H25:$BO25,MATCH(AA$2,Planner!$H$5:$BO$5,0)),0)</f>
        <v>0</v>
      </c>
      <c r="AB24">
        <f>IFERROR(INDEX(Planner!$H25:$BO25,1,MATCH(AB$1,Planner!$H$5:$BO$5,0))+INDEX(Planner!$H25:$BO25,MATCH(AB$2,Planner!$H$5:$BO$5,0)),0)</f>
        <v>0</v>
      </c>
      <c r="AC24">
        <f>IFERROR(INDEX(Planner!$H25:$BO25,1,MATCH(AC$1,Planner!$H$5:$BO$5,0))+INDEX(Planner!$H25:$BO25,MATCH(AC$2,Planner!$H$5:$BO$5,0)),0)</f>
        <v>0</v>
      </c>
      <c r="AD24">
        <f>IFERROR(INDEX(Planner!$H25:$BO25,1,MATCH(AD$1,Planner!$H$5:$BO$5,0))+INDEX(Planner!$H25:$BO25,MATCH(AD$2,Planner!$H$5:$BO$5,0)),0)</f>
        <v>0</v>
      </c>
      <c r="AE24">
        <f>IFERROR(INDEX(Planner!$H25:$BO25,1,MATCH(AE$1,Planner!$H$5:$BO$5,0))+INDEX(Planner!$H25:$BO25,MATCH(AE$2,Planner!$H$5:$BO$5,0)),0)</f>
        <v>0</v>
      </c>
      <c r="AF24">
        <f>IFERROR(INDEX(Planner!$H25:$BO25,1,MATCH(AF$1,Planner!$H$5:$BO$5,0))+INDEX(Planner!$H25:$BO25,MATCH(AF$2,Planner!$H$5:$BO$5,0)),0)</f>
        <v>0</v>
      </c>
      <c r="AG24">
        <f>IFERROR(INDEX(Planner!$H25:$BO25,1,MATCH(AG$1,Planner!$H$5:$BO$5,0))+INDEX(Planner!$H25:$BO25,MATCH(AG$2,Planner!$H$5:$BO$5,0)),0)</f>
        <v>0</v>
      </c>
      <c r="AH24">
        <f>IFERROR(INDEX(Planner!$H25:$BO25,1,MATCH(AH$1,Planner!$H$5:$BO$5,0))+INDEX(Planner!$H25:$BO25,MATCH(AH$2,Planner!$H$5:$BO$5,0)),0)</f>
        <v>0</v>
      </c>
      <c r="AI24">
        <f>IFERROR(INDEX(Planner!$H25:$BO25,1,MATCH(AI$1,Planner!$H$5:$BO$5,0))+INDEX(Planner!$H25:$BO25,MATCH(AI$2,Planner!$H$5:$BO$5,0)),0)</f>
        <v>0</v>
      </c>
      <c r="AJ24">
        <f>IFERROR(INDEX(Planner!$H25:$BO25,1,MATCH(AJ$1,Planner!$H$5:$BO$5,0))+INDEX(Planner!$H25:$BO25,MATCH(AJ$2,Planner!$H$5:$BO$5,0)),0)</f>
        <v>0</v>
      </c>
      <c r="AK24">
        <f>IFERROR(INDEX(Planner!$H25:$BO25,1,MATCH(AK$1,Planner!$H$5:$BO$5,0))+INDEX(Planner!$H25:$BO25,MATCH(AK$2,Planner!$H$5:$BO$5,0)),0)</f>
        <v>0</v>
      </c>
      <c r="AL24">
        <f>IFERROR(INDEX(Planner!$H25:$BO25,1,MATCH(AL$1,Planner!$H$5:$BO$5,0))+INDEX(Planner!$H25:$BO25,MATCH(AL$2,Planner!$H$5:$BO$5,0)),0)</f>
        <v>0</v>
      </c>
      <c r="AM24">
        <f>IFERROR(INDEX(Planner!$H25:$BO25,1,MATCH(AM$1,Planner!$H$5:$BO$5,0))+INDEX(Planner!$H25:$BO25,MATCH(AM$2,Planner!$H$5:$BO$5,0)),0)</f>
        <v>0</v>
      </c>
      <c r="AN24">
        <f>IFERROR(INDEX(Planner!$H25:$BO25,1,MATCH(AN$1,Planner!$H$5:$BO$5,0))+INDEX(Planner!$H25:$BO25,MATCH(AN$2,Planner!$H$5:$BO$5,0)),0)</f>
        <v>0</v>
      </c>
      <c r="AO24">
        <f>IFERROR(INDEX(Planner!$H25:$BO25,1,MATCH(AO$1,Planner!$H$5:$BO$5,0))+INDEX(Planner!$H25:$BO25,MATCH(AO$2,Planner!$H$5:$BO$5,0)),0)</f>
        <v>0</v>
      </c>
      <c r="AP24">
        <f>IFERROR(INDEX(Planner!$H25:$BO25,1,MATCH(AP$1,Planner!$H$5:$BO$5,0))+INDEX(Planner!$H25:$BO25,MATCH(AP$2,Planner!$H$5:$BO$5,0)),0)</f>
        <v>0</v>
      </c>
      <c r="AQ24">
        <f>IFERROR(INDEX(Planner!$H25:$BO25,1,MATCH(AQ$1,Planner!$H$5:$BO$5,0))+INDEX(Planner!$H25:$BO25,MATCH(AQ$2,Planner!$H$5:$BO$5,0)),0)</f>
        <v>0</v>
      </c>
      <c r="AR24">
        <f>IFERROR(INDEX(Planner!$H25:$BO25,1,MATCH(AR$1,Planner!$H$5:$BO$5,0))+INDEX(Planner!$H25:$BO25,MATCH(AR$2,Planner!$H$5:$BO$5,0)),0)</f>
        <v>0</v>
      </c>
      <c r="AS24">
        <f>IFERROR(INDEX(Planner!$H25:$BO25,1,MATCH(AS$1,Planner!$H$5:$BO$5,0))+INDEX(Planner!$H25:$BO25,MATCH(AS$2,Planner!$H$5:$BO$5,0)),0)</f>
        <v>0</v>
      </c>
      <c r="AT24">
        <f>IFERROR(INDEX(Planner!$H25:$BO25,1,MATCH(AT$1,Planner!$H$5:$BO$5,0))+INDEX(Planner!$H25:$BO25,MATCH(AT$2,Planner!$H$5:$BO$5,0)),0)</f>
        <v>0</v>
      </c>
      <c r="AU24">
        <f>IFERROR(INDEX(Planner!$H25:$BO25,1,MATCH(AU$1,Planner!$H$5:$BO$5,0))+INDEX(Planner!$H25:$BO25,MATCH(AU$2,Planner!$H$5:$BO$5,0)),0)</f>
        <v>0</v>
      </c>
      <c r="AV24">
        <f>IFERROR(INDEX(Planner!$H25:$BO25,1,MATCH(AV$1,Planner!$H$5:$BO$5,0))+INDEX(Planner!$H25:$BO25,MATCH(AV$2,Planner!$H$5:$BO$5,0)),0)</f>
        <v>0</v>
      </c>
      <c r="AW24">
        <f>IFERROR(INDEX(Planner!$H25:$BO25,1,MATCH(AW$1,Planner!$H$5:$BO$5,0))+INDEX(Planner!$H25:$BO25,MATCH(AW$2,Planner!$H$5:$BO$5,0)),0)</f>
        <v>0</v>
      </c>
      <c r="AX24">
        <f>IFERROR(INDEX(Planner!$H25:$BO25,1,MATCH(AX$1,Planner!$H$5:$BO$5,0))+INDEX(Planner!$H25:$BO25,MATCH(AX$2,Planner!$H$5:$BO$5,0)),0)</f>
        <v>0</v>
      </c>
      <c r="AY24">
        <f>IFERROR(INDEX(Planner!$H25:$BO25,1,MATCH(AY$1,Planner!$H$5:$BO$5,0))+INDEX(Planner!$H25:$BO25,MATCH(AY$2,Planner!$H$5:$BO$5,0)),0)</f>
        <v>0</v>
      </c>
      <c r="AZ24">
        <f>IFERROR(INDEX(Planner!$H25:$BO25,1,MATCH(AZ$1,Planner!$H$5:$BO$5,0))+INDEX(Planner!$H25:$BO25,MATCH(AZ$2,Planner!$H$5:$BO$5,0)),0)</f>
        <v>0</v>
      </c>
      <c r="BA24">
        <f>IFERROR(INDEX(Planner!$H25:$BO25,1,MATCH(BA$1,Planner!$H$5:$BO$5,0))+INDEX(Planner!$H25:$BO25,MATCH(BA$2,Planner!$H$5:$BO$5,0)),0)</f>
        <v>0</v>
      </c>
      <c r="BB24">
        <f>IFERROR(INDEX(Planner!$H25:$BO25,1,MATCH(BB$1,Planner!$H$5:$BO$5,0))+INDEX(Planner!$H25:$BO25,MATCH(BB$2,Planner!$H$5:$BO$5,0)),0)</f>
        <v>0</v>
      </c>
      <c r="BC24">
        <f>IFERROR(INDEX(Planner!$H25:$BO25,1,MATCH(BC$1,Planner!$H$5:$BO$5,0))+INDEX(Planner!$H25:$BO25,MATCH(BC$2,Planner!$H$5:$BO$5,0)),0)</f>
        <v>0</v>
      </c>
      <c r="BD24">
        <f>IFERROR(INDEX(Planner!$H25:$BO25,1,MATCH(BD$1,Planner!$H$5:$BO$5,0))+INDEX(Planner!$H25:$BO25,MATCH(BD$2,Planner!$H$5:$BO$5,0)),0)</f>
        <v>0</v>
      </c>
      <c r="BE24">
        <f>IFERROR(INDEX(Planner!$H25:$BO25,1,MATCH(BE$1,Planner!$H$5:$BO$5,0))+INDEX(Planner!$H25:$BO25,MATCH(BE$2,Planner!$H$5:$BO$5,0)),0)</f>
        <v>0</v>
      </c>
      <c r="BF24">
        <f>IFERROR(INDEX(Planner!$H25:$BO25,1,MATCH(BF$1,Planner!$H$5:$BO$5,0))+INDEX(Planner!$H25:$BO25,MATCH(BF$2,Planner!$H$5:$BO$5,0)),0)</f>
        <v>0</v>
      </c>
      <c r="BG24">
        <f>IFERROR(INDEX(Planner!$H25:$BO25,1,MATCH(BG$1,Planner!$H$5:$BO$5,0))+INDEX(Planner!$H25:$BO25,MATCH(BG$2,Planner!$H$5:$BO$5,0)),0)</f>
        <v>0</v>
      </c>
      <c r="BH24">
        <f>IFERROR(INDEX(Planner!$H25:$BO25,1,MATCH(BH$1,Planner!$H$5:$BO$5,0))+INDEX(Planner!$H25:$BO25,MATCH(BH$2,Planner!$H$5:$BO$5,0)),0)</f>
        <v>0</v>
      </c>
      <c r="BI24">
        <f>IFERROR(INDEX(Planner!$H25:$BO25,1,MATCH(BI$1,Planner!$H$5:$BO$5,0))+INDEX(Planner!$H25:$BO25,MATCH(BI$2,Planner!$H$5:$BO$5,0)),0)</f>
        <v>0</v>
      </c>
      <c r="BJ24">
        <f>IFERROR(INDEX(Planner!$H25:$BO25,1,MATCH(BJ$1,Planner!$H$5:$BO$5,0))+INDEX(Planner!$H25:$BO25,MATCH(BJ$2,Planner!$H$5:$BO$5,0)),0)</f>
        <v>0</v>
      </c>
      <c r="BK24">
        <f>IFERROR(INDEX(Planner!$H25:$BO25,1,MATCH(BK$1,Planner!$H$5:$BO$5,0))+INDEX(Planner!$H25:$BO25,MATCH(BK$2,Planner!$H$5:$BO$5,0)),0)</f>
        <v>0</v>
      </c>
      <c r="BL24">
        <f>IFERROR(INDEX(Planner!$H25:$BO25,1,MATCH(BL$1,Planner!$H$5:$BO$5,0))+INDEX(Planner!$H25:$BO25,MATCH(BL$2,Planner!$H$5:$BO$5,0)),0)</f>
        <v>0</v>
      </c>
      <c r="BM24">
        <f>IFERROR(INDEX(Planner!$H25:$BO25,1,MATCH(BM$1,Planner!$H$5:$BO$5,0))+INDEX(Planner!$H25:$BO25,MATCH(BM$2,Planner!$H$5:$BO$5,0)),0)</f>
        <v>0</v>
      </c>
      <c r="BN24">
        <f>IFERROR(INDEX(Planner!$H25:$BO25,1,MATCH(BN$1,Planner!$H$5:$BO$5,0))+INDEX(Planner!$H25:$BO25,MATCH(BN$2,Planner!$H$5:$BO$5,0)),0)</f>
        <v>0</v>
      </c>
      <c r="BO24">
        <f>IFERROR(INDEX(Planner!$H25:$BO25,1,MATCH(BO$1,Planner!$H$5:$BO$5,0))+INDEX(Planner!$H25:$BO25,MATCH(BO$2,Planner!$H$5:$BO$5,0)),0)</f>
        <v>0</v>
      </c>
      <c r="BP24">
        <f>IFERROR(INDEX(Planner!$H25:$BO25,1,MATCH(BP$1,Planner!$H$5:$BO$5,0))+INDEX(Planner!$H25:$BO25,MATCH(BP$2,Planner!$H$5:$BO$5,0)),0)</f>
        <v>0</v>
      </c>
      <c r="BQ24">
        <f>IFERROR(INDEX(Planner!$H25:$BO25,1,MATCH(BQ$1,Planner!$H$5:$BO$5,0))+INDEX(Planner!$H25:$BO25,MATCH(BQ$2,Planner!$H$5:$BO$5,0)),0)</f>
        <v>0</v>
      </c>
      <c r="BR24">
        <f>IFERROR(INDEX(Planner!$H25:$BO25,1,MATCH(BR$1,Planner!$H$5:$BO$5,0))+INDEX(Planner!$H25:$BO25,MATCH(BR$2,Planner!$H$5:$BO$5,0)),0)</f>
        <v>0</v>
      </c>
      <c r="BS24">
        <f>IFERROR(INDEX(Planner!$H25:$BO25,1,MATCH(BS$1,Planner!$H$5:$BO$5,0))+INDEX(Planner!$H25:$BO25,MATCH(BS$2,Planner!$H$5:$BO$5,0)),0)</f>
        <v>0</v>
      </c>
      <c r="BT24">
        <f>IFERROR(INDEX(Planner!$H25:$BO25,1,MATCH(BT$1,Planner!$H$5:$BO$5,0))+INDEX(Planner!$H25:$BO25,MATCH(BT$2,Planner!$H$5:$BO$5,0)),0)</f>
        <v>0</v>
      </c>
      <c r="BU24">
        <f>IFERROR(INDEX(Planner!$H25:$BO25,1,MATCH(BU$1,Planner!$H$5:$BO$5,0))+INDEX(Planner!$H25:$BO25,MATCH(BU$2,Planner!$H$5:$BO$5,0)),0)</f>
        <v>0</v>
      </c>
      <c r="BV24">
        <f>IFERROR(INDEX(Planner!$H25:$BO25,1,MATCH(BV$1,Planner!$H$5:$BO$5,0))+INDEX(Planner!$H25:$BO25,MATCH(BV$2,Planner!$H$5:$BO$5,0)),0)</f>
        <v>0</v>
      </c>
      <c r="BW24">
        <f>IFERROR(INDEX(Planner!$H25:$BO25,1,MATCH(BW$1,Planner!$H$5:$BO$5,0))+INDEX(Planner!$H25:$BO25,MATCH(BW$2,Planner!$H$5:$BO$5,0)),0)</f>
        <v>0</v>
      </c>
      <c r="BX24">
        <f>IFERROR(INDEX(Planner!$H25:$BO25,1,MATCH(BX$1,Planner!$H$5:$BO$5,0))+INDEX(Planner!$H25:$BO25,MATCH(BX$2,Planner!$H$5:$BO$5,0)),0)</f>
        <v>0</v>
      </c>
      <c r="BY24">
        <f>IFERROR(INDEX(Planner!$H25:$BO25,1,MATCH(BY$1,Planner!$H$5:$BO$5,0))+INDEX(Planner!$H25:$BO25,MATCH(BY$2,Planner!$H$5:$BO$5,0)),0)</f>
        <v>0</v>
      </c>
      <c r="BZ24">
        <f>IFERROR(INDEX(Planner!$H25:$BO25,1,MATCH(BZ$1,Planner!$H$5:$BO$5,0))+INDEX(Planner!$H25:$BO25,MATCH(BZ$2,Planner!$H$5:$BO$5,0)),0)</f>
        <v>0</v>
      </c>
      <c r="CA24">
        <f>IFERROR(INDEX(Planner!$H25:$BO25,1,MATCH(CA$1,Planner!$H$5:$BO$5,0))+INDEX(Planner!$H25:$BO25,MATCH(CA$2,Planner!$H$5:$BO$5,0)),0)</f>
        <v>0</v>
      </c>
      <c r="CB24">
        <f>IFERROR(INDEX(Planner!$H25:$BO25,1,MATCH(CB$1,Planner!$H$5:$BO$5,0))+INDEX(Planner!$H25:$BO25,MATCH(CB$2,Planner!$H$5:$BO$5,0)),0)</f>
        <v>0</v>
      </c>
      <c r="CC24">
        <f>IFERROR(INDEX(Planner!$H25:$BO25,1,MATCH(CC$1,Planner!$H$5:$BO$5,0))+INDEX(Planner!$H25:$BO25,MATCH(CC$2,Planner!$H$5:$BO$5,0)),0)</f>
        <v>0</v>
      </c>
      <c r="CD24">
        <f>IFERROR(INDEX(Planner!$H25:$BO25,1,MATCH(CD$1,Planner!$H$5:$BO$5,0))+INDEX(Planner!$H25:$BO25,MATCH(CD$2,Planner!$H$5:$BO$5,0)),0)</f>
        <v>0</v>
      </c>
      <c r="CE24">
        <f>IFERROR(INDEX(Planner!$H25:$BO25,1,MATCH(CE$1,Planner!$H$5:$BO$5,0))+INDEX(Planner!$H25:$BO25,MATCH(CE$2,Planner!$H$5:$BO$5,0)),0)</f>
        <v>0</v>
      </c>
      <c r="CF24">
        <f>IFERROR(INDEX(Planner!$H25:$BO25,1,MATCH(CF$1,Planner!$H$5:$BO$5,0))+INDEX(Planner!$H25:$BO25,MATCH(CF$2,Planner!$H$5:$BO$5,0)),0)</f>
        <v>0</v>
      </c>
      <c r="CG24">
        <f>IFERROR(INDEX(Planner!$H25:$BO25,1,MATCH(CG$1,Planner!$H$5:$BO$5,0))+INDEX(Planner!$H25:$BO25,MATCH(CG$2,Planner!$H$5:$BO$5,0)),0)</f>
        <v>0</v>
      </c>
      <c r="CH24">
        <f>IFERROR(INDEX(Planner!$H25:$BO25,1,MATCH(CH$1,Planner!$H$5:$BO$5,0))+INDEX(Planner!$H25:$BO25,MATCH(CH$2,Planner!$H$5:$BO$5,0)),0)</f>
        <v>0</v>
      </c>
      <c r="CI24">
        <f>IFERROR(INDEX(Planner!$H25:$BO25,1,MATCH(CI$1,Planner!$H$5:$BO$5,0))+INDEX(Planner!$H25:$BO25,MATCH(CI$2,Planner!$H$5:$BO$5,0)),0)</f>
        <v>0</v>
      </c>
      <c r="CJ24">
        <f>IFERROR(INDEX(Planner!$H25:$BO25,1,MATCH(CJ$1,Planner!$H$5:$BO$5,0))+INDEX(Planner!$H25:$BO25,MATCH(CJ$2,Planner!$H$5:$BO$5,0)),0)</f>
        <v>0</v>
      </c>
    </row>
    <row r="25" spans="6:88" x14ac:dyDescent="0.25">
      <c r="F25">
        <f t="shared" si="0"/>
        <v>0</v>
      </c>
      <c r="H25">
        <f>IFERROR(INDEX(Planner!$H26:$BO26,1,MATCH(H$1,Planner!$H$5:$BO$5,0))+INDEX(Planner!$H26:$BO26,MATCH(H$2,Planner!$H$5:$BO$5,0)),0)</f>
        <v>0</v>
      </c>
      <c r="I25">
        <f>IFERROR(INDEX(Planner!$H26:$BO26,1,MATCH(I$1,Planner!$H$5:$BO$5,0))+INDEX(Planner!$H26:$BO26,MATCH(I$2,Planner!$H$5:$BO$5,0)),0)</f>
        <v>0</v>
      </c>
      <c r="J25">
        <f>IFERROR(INDEX(Planner!$H26:$BO26,1,MATCH(J$1,Planner!$H$5:$BO$5,0))+INDEX(Planner!$H26:$BO26,MATCH(J$2,Planner!$H$5:$BO$5,0)),0)</f>
        <v>0</v>
      </c>
      <c r="K25">
        <f>IFERROR(INDEX(Planner!$H26:$BO26,1,MATCH(K$1,Planner!$H$5:$BO$5,0))+INDEX(Planner!$H26:$BO26,MATCH(K$2,Planner!$H$5:$BO$5,0)),0)</f>
        <v>0</v>
      </c>
      <c r="L25">
        <f>IFERROR(INDEX(Planner!$H26:$BO26,1,MATCH(L$1,Planner!$H$5:$BO$5,0))+INDEX(Planner!$H26:$BO26,MATCH(L$2,Planner!$H$5:$BO$5,0)),0)</f>
        <v>0</v>
      </c>
      <c r="M25">
        <f>IFERROR(INDEX(Planner!$H26:$BO26,1,MATCH(M$1,Planner!$H$5:$BO$5,0))+INDEX(Planner!$H26:$BO26,MATCH(M$2,Planner!$H$5:$BO$5,0)),0)</f>
        <v>0</v>
      </c>
      <c r="N25">
        <f>IFERROR(INDEX(Planner!$H26:$BO26,1,MATCH(N$1,Planner!$H$5:$BO$5,0))+INDEX(Planner!$H26:$BO26,MATCH(N$2,Planner!$H$5:$BO$5,0)),0)</f>
        <v>0</v>
      </c>
      <c r="O25">
        <f>IFERROR(INDEX(Planner!$H26:$BO26,1,MATCH(O$1,Planner!$H$5:$BO$5,0))+INDEX(Planner!$H26:$BO26,MATCH(O$2,Planner!$H$5:$BO$5,0)),0)</f>
        <v>0</v>
      </c>
      <c r="P25">
        <f>IFERROR(INDEX(Planner!$H26:$BO26,1,MATCH(P$1,Planner!$H$5:$BO$5,0))+INDEX(Planner!$H26:$BO26,MATCH(P$2,Planner!$H$5:$BO$5,0)),0)</f>
        <v>0</v>
      </c>
      <c r="Q25">
        <f>IFERROR(INDEX(Planner!$H26:$BO26,1,MATCH(Q$1,Planner!$H$5:$BO$5,0))+INDEX(Planner!$H26:$BO26,MATCH(Q$2,Planner!$H$5:$BO$5,0)),0)</f>
        <v>0</v>
      </c>
      <c r="R25">
        <f>IFERROR(INDEX(Planner!$H26:$BO26,1,MATCH(R$1,Planner!$H$5:$BO$5,0))+INDEX(Planner!$H26:$BO26,MATCH(R$2,Planner!$H$5:$BO$5,0)),0)</f>
        <v>0</v>
      </c>
      <c r="S25">
        <f>IFERROR(INDEX(Planner!$H26:$BO26,1,MATCH(S$1,Planner!$H$5:$BO$5,0))+INDEX(Planner!$H26:$BO26,MATCH(S$2,Planner!$H$5:$BO$5,0)),0)</f>
        <v>0</v>
      </c>
      <c r="T25">
        <f>IFERROR(INDEX(Planner!$H26:$BO26,1,MATCH(T$1,Planner!$H$5:$BO$5,0))+INDEX(Planner!$H26:$BO26,MATCH(T$2,Planner!$H$5:$BO$5,0)),0)</f>
        <v>0</v>
      </c>
      <c r="U25">
        <f>IFERROR(INDEX(Planner!$H26:$BO26,1,MATCH(U$1,Planner!$H$5:$BO$5,0))+INDEX(Planner!$H26:$BO26,MATCH(U$2,Planner!$H$5:$BO$5,0)),0)</f>
        <v>0</v>
      </c>
      <c r="V25">
        <f>IFERROR(INDEX(Planner!$H26:$BO26,1,MATCH(V$1,Planner!$H$5:$BO$5,0))+INDEX(Planner!$H26:$BO26,MATCH(V$2,Planner!$H$5:$BO$5,0)),0)</f>
        <v>0</v>
      </c>
      <c r="W25">
        <f>IFERROR(INDEX(Planner!$H26:$BO26,1,MATCH(W$1,Planner!$H$5:$BO$5,0))+INDEX(Planner!$H26:$BO26,MATCH(W$2,Planner!$H$5:$BO$5,0)),0)</f>
        <v>0</v>
      </c>
      <c r="X25">
        <f>IFERROR(INDEX(Planner!$H26:$BO26,1,MATCH(X$1,Planner!$H$5:$BO$5,0))+INDEX(Planner!$H26:$BO26,MATCH(X$2,Planner!$H$5:$BO$5,0)),0)</f>
        <v>0</v>
      </c>
      <c r="Y25">
        <f>IFERROR(INDEX(Planner!$H26:$BO26,1,MATCH(Y$1,Planner!$H$5:$BO$5,0))+INDEX(Planner!$H26:$BO26,MATCH(Y$2,Planner!$H$5:$BO$5,0)),0)</f>
        <v>0</v>
      </c>
      <c r="Z25">
        <f>IFERROR(INDEX(Planner!$H26:$BO26,1,MATCH(Z$1,Planner!$H$5:$BO$5,0))+INDEX(Planner!$H26:$BO26,MATCH(Z$2,Planner!$H$5:$BO$5,0)),0)</f>
        <v>0</v>
      </c>
      <c r="AA25">
        <f>IFERROR(INDEX(Planner!$H26:$BO26,1,MATCH(AA$1,Planner!$H$5:$BO$5,0))+INDEX(Planner!$H26:$BO26,MATCH(AA$2,Planner!$H$5:$BO$5,0)),0)</f>
        <v>0</v>
      </c>
      <c r="AB25">
        <f>IFERROR(INDEX(Planner!$H26:$BO26,1,MATCH(AB$1,Planner!$H$5:$BO$5,0))+INDEX(Planner!$H26:$BO26,MATCH(AB$2,Planner!$H$5:$BO$5,0)),0)</f>
        <v>0</v>
      </c>
      <c r="AC25">
        <f>IFERROR(INDEX(Planner!$H26:$BO26,1,MATCH(AC$1,Planner!$H$5:$BO$5,0))+INDEX(Planner!$H26:$BO26,MATCH(AC$2,Planner!$H$5:$BO$5,0)),0)</f>
        <v>0</v>
      </c>
      <c r="AD25">
        <f>IFERROR(INDEX(Planner!$H26:$BO26,1,MATCH(AD$1,Planner!$H$5:$BO$5,0))+INDEX(Planner!$H26:$BO26,MATCH(AD$2,Planner!$H$5:$BO$5,0)),0)</f>
        <v>0</v>
      </c>
      <c r="AE25">
        <f>IFERROR(INDEX(Planner!$H26:$BO26,1,MATCH(AE$1,Planner!$H$5:$BO$5,0))+INDEX(Planner!$H26:$BO26,MATCH(AE$2,Planner!$H$5:$BO$5,0)),0)</f>
        <v>0</v>
      </c>
      <c r="AF25">
        <f>IFERROR(INDEX(Planner!$H26:$BO26,1,MATCH(AF$1,Planner!$H$5:$BO$5,0))+INDEX(Planner!$H26:$BO26,MATCH(AF$2,Planner!$H$5:$BO$5,0)),0)</f>
        <v>0</v>
      </c>
      <c r="AG25">
        <f>IFERROR(INDEX(Planner!$H26:$BO26,1,MATCH(AG$1,Planner!$H$5:$BO$5,0))+INDEX(Planner!$H26:$BO26,MATCH(AG$2,Planner!$H$5:$BO$5,0)),0)</f>
        <v>0</v>
      </c>
      <c r="AH25">
        <f>IFERROR(INDEX(Planner!$H26:$BO26,1,MATCH(AH$1,Planner!$H$5:$BO$5,0))+INDEX(Planner!$H26:$BO26,MATCH(AH$2,Planner!$H$5:$BO$5,0)),0)</f>
        <v>0</v>
      </c>
      <c r="AI25">
        <f>IFERROR(INDEX(Planner!$H26:$BO26,1,MATCH(AI$1,Planner!$H$5:$BO$5,0))+INDEX(Planner!$H26:$BO26,MATCH(AI$2,Planner!$H$5:$BO$5,0)),0)</f>
        <v>0</v>
      </c>
      <c r="AJ25">
        <f>IFERROR(INDEX(Planner!$H26:$BO26,1,MATCH(AJ$1,Planner!$H$5:$BO$5,0))+INDEX(Planner!$H26:$BO26,MATCH(AJ$2,Planner!$H$5:$BO$5,0)),0)</f>
        <v>0</v>
      </c>
      <c r="AK25">
        <f>IFERROR(INDEX(Planner!$H26:$BO26,1,MATCH(AK$1,Planner!$H$5:$BO$5,0))+INDEX(Planner!$H26:$BO26,MATCH(AK$2,Planner!$H$5:$BO$5,0)),0)</f>
        <v>0</v>
      </c>
      <c r="AL25">
        <f>IFERROR(INDEX(Planner!$H26:$BO26,1,MATCH(AL$1,Planner!$H$5:$BO$5,0))+INDEX(Planner!$H26:$BO26,MATCH(AL$2,Planner!$H$5:$BO$5,0)),0)</f>
        <v>0</v>
      </c>
      <c r="AM25">
        <f>IFERROR(INDEX(Planner!$H26:$BO26,1,MATCH(AM$1,Planner!$H$5:$BO$5,0))+INDEX(Planner!$H26:$BO26,MATCH(AM$2,Planner!$H$5:$BO$5,0)),0)</f>
        <v>0</v>
      </c>
      <c r="AN25">
        <f>IFERROR(INDEX(Planner!$H26:$BO26,1,MATCH(AN$1,Planner!$H$5:$BO$5,0))+INDEX(Planner!$H26:$BO26,MATCH(AN$2,Planner!$H$5:$BO$5,0)),0)</f>
        <v>0</v>
      </c>
      <c r="AO25">
        <f>IFERROR(INDEX(Planner!$H26:$BO26,1,MATCH(AO$1,Planner!$H$5:$BO$5,0))+INDEX(Planner!$H26:$BO26,MATCH(AO$2,Planner!$H$5:$BO$5,0)),0)</f>
        <v>0</v>
      </c>
      <c r="AP25">
        <f>IFERROR(INDEX(Planner!$H26:$BO26,1,MATCH(AP$1,Planner!$H$5:$BO$5,0))+INDEX(Planner!$H26:$BO26,MATCH(AP$2,Planner!$H$5:$BO$5,0)),0)</f>
        <v>0</v>
      </c>
      <c r="AQ25">
        <f>IFERROR(INDEX(Planner!$H26:$BO26,1,MATCH(AQ$1,Planner!$H$5:$BO$5,0))+INDEX(Planner!$H26:$BO26,MATCH(AQ$2,Planner!$H$5:$BO$5,0)),0)</f>
        <v>0</v>
      </c>
      <c r="AR25">
        <f>IFERROR(INDEX(Planner!$H26:$BO26,1,MATCH(AR$1,Planner!$H$5:$BO$5,0))+INDEX(Planner!$H26:$BO26,MATCH(AR$2,Planner!$H$5:$BO$5,0)),0)</f>
        <v>0</v>
      </c>
      <c r="AS25">
        <f>IFERROR(INDEX(Planner!$H26:$BO26,1,MATCH(AS$1,Planner!$H$5:$BO$5,0))+INDEX(Planner!$H26:$BO26,MATCH(AS$2,Planner!$H$5:$BO$5,0)),0)</f>
        <v>0</v>
      </c>
      <c r="AT25">
        <f>IFERROR(INDEX(Planner!$H26:$BO26,1,MATCH(AT$1,Planner!$H$5:$BO$5,0))+INDEX(Planner!$H26:$BO26,MATCH(AT$2,Planner!$H$5:$BO$5,0)),0)</f>
        <v>0</v>
      </c>
      <c r="AU25">
        <f>IFERROR(INDEX(Planner!$H26:$BO26,1,MATCH(AU$1,Planner!$H$5:$BO$5,0))+INDEX(Planner!$H26:$BO26,MATCH(AU$2,Planner!$H$5:$BO$5,0)),0)</f>
        <v>0</v>
      </c>
      <c r="AV25">
        <f>IFERROR(INDEX(Planner!$H26:$BO26,1,MATCH(AV$1,Planner!$H$5:$BO$5,0))+INDEX(Planner!$H26:$BO26,MATCH(AV$2,Planner!$H$5:$BO$5,0)),0)</f>
        <v>0</v>
      </c>
      <c r="AW25">
        <f>IFERROR(INDEX(Planner!$H26:$BO26,1,MATCH(AW$1,Planner!$H$5:$BO$5,0))+INDEX(Planner!$H26:$BO26,MATCH(AW$2,Planner!$H$5:$BO$5,0)),0)</f>
        <v>0</v>
      </c>
      <c r="AX25">
        <f>IFERROR(INDEX(Planner!$H26:$BO26,1,MATCH(AX$1,Planner!$H$5:$BO$5,0))+INDEX(Planner!$H26:$BO26,MATCH(AX$2,Planner!$H$5:$BO$5,0)),0)</f>
        <v>0</v>
      </c>
      <c r="AY25">
        <f>IFERROR(INDEX(Planner!$H26:$BO26,1,MATCH(AY$1,Planner!$H$5:$BO$5,0))+INDEX(Planner!$H26:$BO26,MATCH(AY$2,Planner!$H$5:$BO$5,0)),0)</f>
        <v>0</v>
      </c>
      <c r="AZ25">
        <f>IFERROR(INDEX(Planner!$H26:$BO26,1,MATCH(AZ$1,Planner!$H$5:$BO$5,0))+INDEX(Planner!$H26:$BO26,MATCH(AZ$2,Planner!$H$5:$BO$5,0)),0)</f>
        <v>0</v>
      </c>
      <c r="BA25">
        <f>IFERROR(INDEX(Planner!$H26:$BO26,1,MATCH(BA$1,Planner!$H$5:$BO$5,0))+INDEX(Planner!$H26:$BO26,MATCH(BA$2,Planner!$H$5:$BO$5,0)),0)</f>
        <v>0</v>
      </c>
      <c r="BB25">
        <f>IFERROR(INDEX(Planner!$H26:$BO26,1,MATCH(BB$1,Planner!$H$5:$BO$5,0))+INDEX(Planner!$H26:$BO26,MATCH(BB$2,Planner!$H$5:$BO$5,0)),0)</f>
        <v>0</v>
      </c>
      <c r="BC25">
        <f>IFERROR(INDEX(Planner!$H26:$BO26,1,MATCH(BC$1,Planner!$H$5:$BO$5,0))+INDEX(Planner!$H26:$BO26,MATCH(BC$2,Planner!$H$5:$BO$5,0)),0)</f>
        <v>0</v>
      </c>
      <c r="BD25">
        <f>IFERROR(INDEX(Planner!$H26:$BO26,1,MATCH(BD$1,Planner!$H$5:$BO$5,0))+INDEX(Planner!$H26:$BO26,MATCH(BD$2,Planner!$H$5:$BO$5,0)),0)</f>
        <v>0</v>
      </c>
      <c r="BE25">
        <f>IFERROR(INDEX(Planner!$H26:$BO26,1,MATCH(BE$1,Planner!$H$5:$BO$5,0))+INDEX(Planner!$H26:$BO26,MATCH(BE$2,Planner!$H$5:$BO$5,0)),0)</f>
        <v>0</v>
      </c>
      <c r="BF25">
        <f>IFERROR(INDEX(Planner!$H26:$BO26,1,MATCH(BF$1,Planner!$H$5:$BO$5,0))+INDEX(Planner!$H26:$BO26,MATCH(BF$2,Planner!$H$5:$BO$5,0)),0)</f>
        <v>0</v>
      </c>
      <c r="BG25">
        <f>IFERROR(INDEX(Planner!$H26:$BO26,1,MATCH(BG$1,Planner!$H$5:$BO$5,0))+INDEX(Planner!$H26:$BO26,MATCH(BG$2,Planner!$H$5:$BO$5,0)),0)</f>
        <v>0</v>
      </c>
      <c r="BH25">
        <f>IFERROR(INDEX(Planner!$H26:$BO26,1,MATCH(BH$1,Planner!$H$5:$BO$5,0))+INDEX(Planner!$H26:$BO26,MATCH(BH$2,Planner!$H$5:$BO$5,0)),0)</f>
        <v>0</v>
      </c>
      <c r="BI25">
        <f>IFERROR(INDEX(Planner!$H26:$BO26,1,MATCH(BI$1,Planner!$H$5:$BO$5,0))+INDEX(Planner!$H26:$BO26,MATCH(BI$2,Planner!$H$5:$BO$5,0)),0)</f>
        <v>0</v>
      </c>
      <c r="BJ25">
        <f>IFERROR(INDEX(Planner!$H26:$BO26,1,MATCH(BJ$1,Planner!$H$5:$BO$5,0))+INDEX(Planner!$H26:$BO26,MATCH(BJ$2,Planner!$H$5:$BO$5,0)),0)</f>
        <v>0</v>
      </c>
      <c r="BK25">
        <f>IFERROR(INDEX(Planner!$H26:$BO26,1,MATCH(BK$1,Planner!$H$5:$BO$5,0))+INDEX(Planner!$H26:$BO26,MATCH(BK$2,Planner!$H$5:$BO$5,0)),0)</f>
        <v>0</v>
      </c>
      <c r="BL25">
        <f>IFERROR(INDEX(Planner!$H26:$BO26,1,MATCH(BL$1,Planner!$H$5:$BO$5,0))+INDEX(Planner!$H26:$BO26,MATCH(BL$2,Planner!$H$5:$BO$5,0)),0)</f>
        <v>0</v>
      </c>
      <c r="BM25">
        <f>IFERROR(INDEX(Planner!$H26:$BO26,1,MATCH(BM$1,Planner!$H$5:$BO$5,0))+INDEX(Planner!$H26:$BO26,MATCH(BM$2,Planner!$H$5:$BO$5,0)),0)</f>
        <v>0</v>
      </c>
      <c r="BN25">
        <f>IFERROR(INDEX(Planner!$H26:$BO26,1,MATCH(BN$1,Planner!$H$5:$BO$5,0))+INDEX(Planner!$H26:$BO26,MATCH(BN$2,Planner!$H$5:$BO$5,0)),0)</f>
        <v>0</v>
      </c>
      <c r="BO25">
        <f>IFERROR(INDEX(Planner!$H26:$BO26,1,MATCH(BO$1,Planner!$H$5:$BO$5,0))+INDEX(Planner!$H26:$BO26,MATCH(BO$2,Planner!$H$5:$BO$5,0)),0)</f>
        <v>0</v>
      </c>
      <c r="BP25">
        <f>IFERROR(INDEX(Planner!$H26:$BO26,1,MATCH(BP$1,Planner!$H$5:$BO$5,0))+INDEX(Planner!$H26:$BO26,MATCH(BP$2,Planner!$H$5:$BO$5,0)),0)</f>
        <v>0</v>
      </c>
      <c r="BQ25">
        <f>IFERROR(INDEX(Planner!$H26:$BO26,1,MATCH(BQ$1,Planner!$H$5:$BO$5,0))+INDEX(Planner!$H26:$BO26,MATCH(BQ$2,Planner!$H$5:$BO$5,0)),0)</f>
        <v>0</v>
      </c>
      <c r="BR25">
        <f>IFERROR(INDEX(Planner!$H26:$BO26,1,MATCH(BR$1,Planner!$H$5:$BO$5,0))+INDEX(Planner!$H26:$BO26,MATCH(BR$2,Planner!$H$5:$BO$5,0)),0)</f>
        <v>0</v>
      </c>
      <c r="BS25">
        <f>IFERROR(INDEX(Planner!$H26:$BO26,1,MATCH(BS$1,Planner!$H$5:$BO$5,0))+INDEX(Planner!$H26:$BO26,MATCH(BS$2,Planner!$H$5:$BO$5,0)),0)</f>
        <v>0</v>
      </c>
      <c r="BT25">
        <f>IFERROR(INDEX(Planner!$H26:$BO26,1,MATCH(BT$1,Planner!$H$5:$BO$5,0))+INDEX(Planner!$H26:$BO26,MATCH(BT$2,Planner!$H$5:$BO$5,0)),0)</f>
        <v>0</v>
      </c>
      <c r="BU25">
        <f>IFERROR(INDEX(Planner!$H26:$BO26,1,MATCH(BU$1,Planner!$H$5:$BO$5,0))+INDEX(Planner!$H26:$BO26,MATCH(BU$2,Planner!$H$5:$BO$5,0)),0)</f>
        <v>0</v>
      </c>
      <c r="BV25">
        <f>IFERROR(INDEX(Planner!$H26:$BO26,1,MATCH(BV$1,Planner!$H$5:$BO$5,0))+INDEX(Planner!$H26:$BO26,MATCH(BV$2,Planner!$H$5:$BO$5,0)),0)</f>
        <v>0</v>
      </c>
      <c r="BW25">
        <f>IFERROR(INDEX(Planner!$H26:$BO26,1,MATCH(BW$1,Planner!$H$5:$BO$5,0))+INDEX(Planner!$H26:$BO26,MATCH(BW$2,Planner!$H$5:$BO$5,0)),0)</f>
        <v>0</v>
      </c>
      <c r="BX25">
        <f>IFERROR(INDEX(Planner!$H26:$BO26,1,MATCH(BX$1,Planner!$H$5:$BO$5,0))+INDEX(Planner!$H26:$BO26,MATCH(BX$2,Planner!$H$5:$BO$5,0)),0)</f>
        <v>0</v>
      </c>
      <c r="BY25">
        <f>IFERROR(INDEX(Planner!$H26:$BO26,1,MATCH(BY$1,Planner!$H$5:$BO$5,0))+INDEX(Planner!$H26:$BO26,MATCH(BY$2,Planner!$H$5:$BO$5,0)),0)</f>
        <v>0</v>
      </c>
      <c r="BZ25">
        <f>IFERROR(INDEX(Planner!$H26:$BO26,1,MATCH(BZ$1,Planner!$H$5:$BO$5,0))+INDEX(Planner!$H26:$BO26,MATCH(BZ$2,Planner!$H$5:$BO$5,0)),0)</f>
        <v>0</v>
      </c>
      <c r="CA25">
        <f>IFERROR(INDEX(Planner!$H26:$BO26,1,MATCH(CA$1,Planner!$H$5:$BO$5,0))+INDEX(Planner!$H26:$BO26,MATCH(CA$2,Planner!$H$5:$BO$5,0)),0)</f>
        <v>0</v>
      </c>
      <c r="CB25">
        <f>IFERROR(INDEX(Planner!$H26:$BO26,1,MATCH(CB$1,Planner!$H$5:$BO$5,0))+INDEX(Planner!$H26:$BO26,MATCH(CB$2,Planner!$H$5:$BO$5,0)),0)</f>
        <v>0</v>
      </c>
      <c r="CC25">
        <f>IFERROR(INDEX(Planner!$H26:$BO26,1,MATCH(CC$1,Planner!$H$5:$BO$5,0))+INDEX(Planner!$H26:$BO26,MATCH(CC$2,Planner!$H$5:$BO$5,0)),0)</f>
        <v>0</v>
      </c>
      <c r="CD25">
        <f>IFERROR(INDEX(Planner!$H26:$BO26,1,MATCH(CD$1,Planner!$H$5:$BO$5,0))+INDEX(Planner!$H26:$BO26,MATCH(CD$2,Planner!$H$5:$BO$5,0)),0)</f>
        <v>0</v>
      </c>
      <c r="CE25">
        <f>IFERROR(INDEX(Planner!$H26:$BO26,1,MATCH(CE$1,Planner!$H$5:$BO$5,0))+INDEX(Planner!$H26:$BO26,MATCH(CE$2,Planner!$H$5:$BO$5,0)),0)</f>
        <v>0</v>
      </c>
      <c r="CF25">
        <f>IFERROR(INDEX(Planner!$H26:$BO26,1,MATCH(CF$1,Planner!$H$5:$BO$5,0))+INDEX(Planner!$H26:$BO26,MATCH(CF$2,Planner!$H$5:$BO$5,0)),0)</f>
        <v>0</v>
      </c>
      <c r="CG25">
        <f>IFERROR(INDEX(Planner!$H26:$BO26,1,MATCH(CG$1,Planner!$H$5:$BO$5,0))+INDEX(Planner!$H26:$BO26,MATCH(CG$2,Planner!$H$5:$BO$5,0)),0)</f>
        <v>0</v>
      </c>
      <c r="CH25">
        <f>IFERROR(INDEX(Planner!$H26:$BO26,1,MATCH(CH$1,Planner!$H$5:$BO$5,0))+INDEX(Planner!$H26:$BO26,MATCH(CH$2,Planner!$H$5:$BO$5,0)),0)</f>
        <v>0</v>
      </c>
      <c r="CI25">
        <f>IFERROR(INDEX(Planner!$H26:$BO26,1,MATCH(CI$1,Planner!$H$5:$BO$5,0))+INDEX(Planner!$H26:$BO26,MATCH(CI$2,Planner!$H$5:$BO$5,0)),0)</f>
        <v>0</v>
      </c>
      <c r="CJ25">
        <f>IFERROR(INDEX(Planner!$H26:$BO26,1,MATCH(CJ$1,Planner!$H$5:$BO$5,0))+INDEX(Planner!$H26:$BO26,MATCH(CJ$2,Planner!$H$5:$BO$5,0)),0)</f>
        <v>0</v>
      </c>
    </row>
    <row r="26" spans="6:88" x14ac:dyDescent="0.25">
      <c r="F26">
        <f t="shared" si="0"/>
        <v>0</v>
      </c>
      <c r="H26">
        <f>IFERROR(INDEX(Planner!$H27:$BO27,1,MATCH(H$1,Planner!$H$5:$BO$5,0))+INDEX(Planner!$H27:$BO27,MATCH(H$2,Planner!$H$5:$BO$5,0)),0)</f>
        <v>0</v>
      </c>
      <c r="I26">
        <f>IFERROR(INDEX(Planner!$H27:$BO27,1,MATCH(I$1,Planner!$H$5:$BO$5,0))+INDEX(Planner!$H27:$BO27,MATCH(I$2,Planner!$H$5:$BO$5,0)),0)</f>
        <v>0</v>
      </c>
      <c r="J26">
        <f>IFERROR(INDEX(Planner!$H27:$BO27,1,MATCH(J$1,Planner!$H$5:$BO$5,0))+INDEX(Planner!$H27:$BO27,MATCH(J$2,Planner!$H$5:$BO$5,0)),0)</f>
        <v>0</v>
      </c>
      <c r="K26">
        <f>IFERROR(INDEX(Planner!$H27:$BO27,1,MATCH(K$1,Planner!$H$5:$BO$5,0))+INDEX(Planner!$H27:$BO27,MATCH(K$2,Planner!$H$5:$BO$5,0)),0)</f>
        <v>0</v>
      </c>
      <c r="L26">
        <f>IFERROR(INDEX(Planner!$H27:$BO27,1,MATCH(L$1,Planner!$H$5:$BO$5,0))+INDEX(Planner!$H27:$BO27,MATCH(L$2,Planner!$H$5:$BO$5,0)),0)</f>
        <v>0</v>
      </c>
      <c r="M26">
        <f>IFERROR(INDEX(Planner!$H27:$BO27,1,MATCH(M$1,Planner!$H$5:$BO$5,0))+INDEX(Planner!$H27:$BO27,MATCH(M$2,Planner!$H$5:$BO$5,0)),0)</f>
        <v>0</v>
      </c>
      <c r="N26">
        <f>IFERROR(INDEX(Planner!$H27:$BO27,1,MATCH(N$1,Planner!$H$5:$BO$5,0))+INDEX(Planner!$H27:$BO27,MATCH(N$2,Planner!$H$5:$BO$5,0)),0)</f>
        <v>0</v>
      </c>
      <c r="O26">
        <f>IFERROR(INDEX(Planner!$H27:$BO27,1,MATCH(O$1,Planner!$H$5:$BO$5,0))+INDEX(Planner!$H27:$BO27,MATCH(O$2,Planner!$H$5:$BO$5,0)),0)</f>
        <v>0</v>
      </c>
      <c r="P26">
        <f>IFERROR(INDEX(Planner!$H27:$BO27,1,MATCH(P$1,Planner!$H$5:$BO$5,0))+INDEX(Planner!$H27:$BO27,MATCH(P$2,Planner!$H$5:$BO$5,0)),0)</f>
        <v>0</v>
      </c>
      <c r="Q26">
        <f>IFERROR(INDEX(Planner!$H27:$BO27,1,MATCH(Q$1,Planner!$H$5:$BO$5,0))+INDEX(Planner!$H27:$BO27,MATCH(Q$2,Planner!$H$5:$BO$5,0)),0)</f>
        <v>0</v>
      </c>
      <c r="R26">
        <f>IFERROR(INDEX(Planner!$H27:$BO27,1,MATCH(R$1,Planner!$H$5:$BO$5,0))+INDEX(Planner!$H27:$BO27,MATCH(R$2,Planner!$H$5:$BO$5,0)),0)</f>
        <v>0</v>
      </c>
      <c r="S26">
        <f>IFERROR(INDEX(Planner!$H27:$BO27,1,MATCH(S$1,Planner!$H$5:$BO$5,0))+INDEX(Planner!$H27:$BO27,MATCH(S$2,Planner!$H$5:$BO$5,0)),0)</f>
        <v>0</v>
      </c>
      <c r="T26">
        <f>IFERROR(INDEX(Planner!$H27:$BO27,1,MATCH(T$1,Planner!$H$5:$BO$5,0))+INDEX(Planner!$H27:$BO27,MATCH(T$2,Planner!$H$5:$BO$5,0)),0)</f>
        <v>0</v>
      </c>
      <c r="U26">
        <f>IFERROR(INDEX(Planner!$H27:$BO27,1,MATCH(U$1,Planner!$H$5:$BO$5,0))+INDEX(Planner!$H27:$BO27,MATCH(U$2,Planner!$H$5:$BO$5,0)),0)</f>
        <v>0</v>
      </c>
      <c r="V26">
        <f>IFERROR(INDEX(Planner!$H27:$BO27,1,MATCH(V$1,Planner!$H$5:$BO$5,0))+INDEX(Planner!$H27:$BO27,MATCH(V$2,Planner!$H$5:$BO$5,0)),0)</f>
        <v>0</v>
      </c>
      <c r="W26">
        <f>IFERROR(INDEX(Planner!$H27:$BO27,1,MATCH(W$1,Planner!$H$5:$BO$5,0))+INDEX(Planner!$H27:$BO27,MATCH(W$2,Planner!$H$5:$BO$5,0)),0)</f>
        <v>0</v>
      </c>
      <c r="X26">
        <f>IFERROR(INDEX(Planner!$H27:$BO27,1,MATCH(X$1,Planner!$H$5:$BO$5,0))+INDEX(Planner!$H27:$BO27,MATCH(X$2,Planner!$H$5:$BO$5,0)),0)</f>
        <v>0</v>
      </c>
      <c r="Y26">
        <f>IFERROR(INDEX(Planner!$H27:$BO27,1,MATCH(Y$1,Planner!$H$5:$BO$5,0))+INDEX(Planner!$H27:$BO27,MATCH(Y$2,Planner!$H$5:$BO$5,0)),0)</f>
        <v>0</v>
      </c>
      <c r="Z26">
        <f>IFERROR(INDEX(Planner!$H27:$BO27,1,MATCH(Z$1,Planner!$H$5:$BO$5,0))+INDEX(Planner!$H27:$BO27,MATCH(Z$2,Planner!$H$5:$BO$5,0)),0)</f>
        <v>0</v>
      </c>
      <c r="AA26">
        <f>IFERROR(INDEX(Planner!$H27:$BO27,1,MATCH(AA$1,Planner!$H$5:$BO$5,0))+INDEX(Planner!$H27:$BO27,MATCH(AA$2,Planner!$H$5:$BO$5,0)),0)</f>
        <v>0</v>
      </c>
      <c r="AB26">
        <f>IFERROR(INDEX(Planner!$H27:$BO27,1,MATCH(AB$1,Planner!$H$5:$BO$5,0))+INDEX(Planner!$H27:$BO27,MATCH(AB$2,Planner!$H$5:$BO$5,0)),0)</f>
        <v>0</v>
      </c>
      <c r="AC26">
        <f>IFERROR(INDEX(Planner!$H27:$BO27,1,MATCH(AC$1,Planner!$H$5:$BO$5,0))+INDEX(Planner!$H27:$BO27,MATCH(AC$2,Planner!$H$5:$BO$5,0)),0)</f>
        <v>0</v>
      </c>
      <c r="AD26">
        <f>IFERROR(INDEX(Planner!$H27:$BO27,1,MATCH(AD$1,Planner!$H$5:$BO$5,0))+INDEX(Planner!$H27:$BO27,MATCH(AD$2,Planner!$H$5:$BO$5,0)),0)</f>
        <v>0</v>
      </c>
      <c r="AE26">
        <f>IFERROR(INDEX(Planner!$H27:$BO27,1,MATCH(AE$1,Planner!$H$5:$BO$5,0))+INDEX(Planner!$H27:$BO27,MATCH(AE$2,Planner!$H$5:$BO$5,0)),0)</f>
        <v>0</v>
      </c>
      <c r="AF26">
        <f>IFERROR(INDEX(Planner!$H27:$BO27,1,MATCH(AF$1,Planner!$H$5:$BO$5,0))+INDEX(Planner!$H27:$BO27,MATCH(AF$2,Planner!$H$5:$BO$5,0)),0)</f>
        <v>0</v>
      </c>
      <c r="AG26">
        <f>IFERROR(INDEX(Planner!$H27:$BO27,1,MATCH(AG$1,Planner!$H$5:$BO$5,0))+INDEX(Planner!$H27:$BO27,MATCH(AG$2,Planner!$H$5:$BO$5,0)),0)</f>
        <v>0</v>
      </c>
      <c r="AH26">
        <f>IFERROR(INDEX(Planner!$H27:$BO27,1,MATCH(AH$1,Planner!$H$5:$BO$5,0))+INDEX(Planner!$H27:$BO27,MATCH(AH$2,Planner!$H$5:$BO$5,0)),0)</f>
        <v>0</v>
      </c>
      <c r="AI26">
        <f>IFERROR(INDEX(Planner!$H27:$BO27,1,MATCH(AI$1,Planner!$H$5:$BO$5,0))+INDEX(Planner!$H27:$BO27,MATCH(AI$2,Planner!$H$5:$BO$5,0)),0)</f>
        <v>0</v>
      </c>
      <c r="AJ26">
        <f>IFERROR(INDEX(Planner!$H27:$BO27,1,MATCH(AJ$1,Planner!$H$5:$BO$5,0))+INDEX(Planner!$H27:$BO27,MATCH(AJ$2,Planner!$H$5:$BO$5,0)),0)</f>
        <v>0</v>
      </c>
      <c r="AK26">
        <f>IFERROR(INDEX(Planner!$H27:$BO27,1,MATCH(AK$1,Planner!$H$5:$BO$5,0))+INDEX(Planner!$H27:$BO27,MATCH(AK$2,Planner!$H$5:$BO$5,0)),0)</f>
        <v>0</v>
      </c>
      <c r="AL26">
        <f>IFERROR(INDEX(Planner!$H27:$BO27,1,MATCH(AL$1,Planner!$H$5:$BO$5,0))+INDEX(Planner!$H27:$BO27,MATCH(AL$2,Planner!$H$5:$BO$5,0)),0)</f>
        <v>0</v>
      </c>
      <c r="AM26">
        <f>IFERROR(INDEX(Planner!$H27:$BO27,1,MATCH(AM$1,Planner!$H$5:$BO$5,0))+INDEX(Planner!$H27:$BO27,MATCH(AM$2,Planner!$H$5:$BO$5,0)),0)</f>
        <v>0</v>
      </c>
      <c r="AN26">
        <f>IFERROR(INDEX(Planner!$H27:$BO27,1,MATCH(AN$1,Planner!$H$5:$BO$5,0))+INDEX(Planner!$H27:$BO27,MATCH(AN$2,Planner!$H$5:$BO$5,0)),0)</f>
        <v>0</v>
      </c>
      <c r="AO26">
        <f>IFERROR(INDEX(Planner!$H27:$BO27,1,MATCH(AO$1,Planner!$H$5:$BO$5,0))+INDEX(Planner!$H27:$BO27,MATCH(AO$2,Planner!$H$5:$BO$5,0)),0)</f>
        <v>0</v>
      </c>
      <c r="AP26">
        <f>IFERROR(INDEX(Planner!$H27:$BO27,1,MATCH(AP$1,Planner!$H$5:$BO$5,0))+INDEX(Planner!$H27:$BO27,MATCH(AP$2,Planner!$H$5:$BO$5,0)),0)</f>
        <v>0</v>
      </c>
      <c r="AQ26">
        <f>IFERROR(INDEX(Planner!$H27:$BO27,1,MATCH(AQ$1,Planner!$H$5:$BO$5,0))+INDEX(Planner!$H27:$BO27,MATCH(AQ$2,Planner!$H$5:$BO$5,0)),0)</f>
        <v>0</v>
      </c>
      <c r="AR26">
        <f>IFERROR(INDEX(Planner!$H27:$BO27,1,MATCH(AR$1,Planner!$H$5:$BO$5,0))+INDEX(Planner!$H27:$BO27,MATCH(AR$2,Planner!$H$5:$BO$5,0)),0)</f>
        <v>0</v>
      </c>
      <c r="AS26">
        <f>IFERROR(INDEX(Planner!$H27:$BO27,1,MATCH(AS$1,Planner!$H$5:$BO$5,0))+INDEX(Planner!$H27:$BO27,MATCH(AS$2,Planner!$H$5:$BO$5,0)),0)</f>
        <v>0</v>
      </c>
      <c r="AT26">
        <f>IFERROR(INDEX(Planner!$H27:$BO27,1,MATCH(AT$1,Planner!$H$5:$BO$5,0))+INDEX(Planner!$H27:$BO27,MATCH(AT$2,Planner!$H$5:$BO$5,0)),0)</f>
        <v>0</v>
      </c>
      <c r="AU26">
        <f>IFERROR(INDEX(Planner!$H27:$BO27,1,MATCH(AU$1,Planner!$H$5:$BO$5,0))+INDEX(Planner!$H27:$BO27,MATCH(AU$2,Planner!$H$5:$BO$5,0)),0)</f>
        <v>0</v>
      </c>
      <c r="AV26">
        <f>IFERROR(INDEX(Planner!$H27:$BO27,1,MATCH(AV$1,Planner!$H$5:$BO$5,0))+INDEX(Planner!$H27:$BO27,MATCH(AV$2,Planner!$H$5:$BO$5,0)),0)</f>
        <v>0</v>
      </c>
      <c r="AW26">
        <f>IFERROR(INDEX(Planner!$H27:$BO27,1,MATCH(AW$1,Planner!$H$5:$BO$5,0))+INDEX(Planner!$H27:$BO27,MATCH(AW$2,Planner!$H$5:$BO$5,0)),0)</f>
        <v>0</v>
      </c>
      <c r="AX26">
        <f>IFERROR(INDEX(Planner!$H27:$BO27,1,MATCH(AX$1,Planner!$H$5:$BO$5,0))+INDEX(Planner!$H27:$BO27,MATCH(AX$2,Planner!$H$5:$BO$5,0)),0)</f>
        <v>0</v>
      </c>
      <c r="AY26">
        <f>IFERROR(INDEX(Planner!$H27:$BO27,1,MATCH(AY$1,Planner!$H$5:$BO$5,0))+INDEX(Planner!$H27:$BO27,MATCH(AY$2,Planner!$H$5:$BO$5,0)),0)</f>
        <v>0</v>
      </c>
      <c r="AZ26">
        <f>IFERROR(INDEX(Planner!$H27:$BO27,1,MATCH(AZ$1,Planner!$H$5:$BO$5,0))+INDEX(Planner!$H27:$BO27,MATCH(AZ$2,Planner!$H$5:$BO$5,0)),0)</f>
        <v>0</v>
      </c>
      <c r="BA26">
        <f>IFERROR(INDEX(Planner!$H27:$BO27,1,MATCH(BA$1,Planner!$H$5:$BO$5,0))+INDEX(Planner!$H27:$BO27,MATCH(BA$2,Planner!$H$5:$BO$5,0)),0)</f>
        <v>0</v>
      </c>
      <c r="BB26">
        <f>IFERROR(INDEX(Planner!$H27:$BO27,1,MATCH(BB$1,Planner!$H$5:$BO$5,0))+INDEX(Planner!$H27:$BO27,MATCH(BB$2,Planner!$H$5:$BO$5,0)),0)</f>
        <v>0</v>
      </c>
      <c r="BC26">
        <f>IFERROR(INDEX(Planner!$H27:$BO27,1,MATCH(BC$1,Planner!$H$5:$BO$5,0))+INDEX(Planner!$H27:$BO27,MATCH(BC$2,Planner!$H$5:$BO$5,0)),0)</f>
        <v>0</v>
      </c>
      <c r="BD26">
        <f>IFERROR(INDEX(Planner!$H27:$BO27,1,MATCH(BD$1,Planner!$H$5:$BO$5,0))+INDEX(Planner!$H27:$BO27,MATCH(BD$2,Planner!$H$5:$BO$5,0)),0)</f>
        <v>0</v>
      </c>
      <c r="BE26">
        <f>IFERROR(INDEX(Planner!$H27:$BO27,1,MATCH(BE$1,Planner!$H$5:$BO$5,0))+INDEX(Planner!$H27:$BO27,MATCH(BE$2,Planner!$H$5:$BO$5,0)),0)</f>
        <v>0</v>
      </c>
      <c r="BF26">
        <f>IFERROR(INDEX(Planner!$H27:$BO27,1,MATCH(BF$1,Planner!$H$5:$BO$5,0))+INDEX(Planner!$H27:$BO27,MATCH(BF$2,Planner!$H$5:$BO$5,0)),0)</f>
        <v>0</v>
      </c>
      <c r="BG26">
        <f>IFERROR(INDEX(Planner!$H27:$BO27,1,MATCH(BG$1,Planner!$H$5:$BO$5,0))+INDEX(Planner!$H27:$BO27,MATCH(BG$2,Planner!$H$5:$BO$5,0)),0)</f>
        <v>0</v>
      </c>
      <c r="BH26">
        <f>IFERROR(INDEX(Planner!$H27:$BO27,1,MATCH(BH$1,Planner!$H$5:$BO$5,0))+INDEX(Planner!$H27:$BO27,MATCH(BH$2,Planner!$H$5:$BO$5,0)),0)</f>
        <v>0</v>
      </c>
      <c r="BI26">
        <f>IFERROR(INDEX(Planner!$H27:$BO27,1,MATCH(BI$1,Planner!$H$5:$BO$5,0))+INDEX(Planner!$H27:$BO27,MATCH(BI$2,Planner!$H$5:$BO$5,0)),0)</f>
        <v>0</v>
      </c>
      <c r="BJ26">
        <f>IFERROR(INDEX(Planner!$H27:$BO27,1,MATCH(BJ$1,Planner!$H$5:$BO$5,0))+INDEX(Planner!$H27:$BO27,MATCH(BJ$2,Planner!$H$5:$BO$5,0)),0)</f>
        <v>0</v>
      </c>
      <c r="BK26">
        <f>IFERROR(INDEX(Planner!$H27:$BO27,1,MATCH(BK$1,Planner!$H$5:$BO$5,0))+INDEX(Planner!$H27:$BO27,MATCH(BK$2,Planner!$H$5:$BO$5,0)),0)</f>
        <v>0</v>
      </c>
      <c r="BL26">
        <f>IFERROR(INDEX(Planner!$H27:$BO27,1,MATCH(BL$1,Planner!$H$5:$BO$5,0))+INDEX(Planner!$H27:$BO27,MATCH(BL$2,Planner!$H$5:$BO$5,0)),0)</f>
        <v>0</v>
      </c>
      <c r="BM26">
        <f>IFERROR(INDEX(Planner!$H27:$BO27,1,MATCH(BM$1,Planner!$H$5:$BO$5,0))+INDEX(Planner!$H27:$BO27,MATCH(BM$2,Planner!$H$5:$BO$5,0)),0)</f>
        <v>0</v>
      </c>
      <c r="BN26">
        <f>IFERROR(INDEX(Planner!$H27:$BO27,1,MATCH(BN$1,Planner!$H$5:$BO$5,0))+INDEX(Planner!$H27:$BO27,MATCH(BN$2,Planner!$H$5:$BO$5,0)),0)</f>
        <v>0</v>
      </c>
      <c r="BO26">
        <f>IFERROR(INDEX(Planner!$H27:$BO27,1,MATCH(BO$1,Planner!$H$5:$BO$5,0))+INDEX(Planner!$H27:$BO27,MATCH(BO$2,Planner!$H$5:$BO$5,0)),0)</f>
        <v>0</v>
      </c>
      <c r="BP26">
        <f>IFERROR(INDEX(Planner!$H27:$BO27,1,MATCH(BP$1,Planner!$H$5:$BO$5,0))+INDEX(Planner!$H27:$BO27,MATCH(BP$2,Planner!$H$5:$BO$5,0)),0)</f>
        <v>0</v>
      </c>
      <c r="BQ26">
        <f>IFERROR(INDEX(Planner!$H27:$BO27,1,MATCH(BQ$1,Planner!$H$5:$BO$5,0))+INDEX(Planner!$H27:$BO27,MATCH(BQ$2,Planner!$H$5:$BO$5,0)),0)</f>
        <v>0</v>
      </c>
      <c r="BR26">
        <f>IFERROR(INDEX(Planner!$H27:$BO27,1,MATCH(BR$1,Planner!$H$5:$BO$5,0))+INDEX(Planner!$H27:$BO27,MATCH(BR$2,Planner!$H$5:$BO$5,0)),0)</f>
        <v>0</v>
      </c>
      <c r="BS26">
        <f>IFERROR(INDEX(Planner!$H27:$BO27,1,MATCH(BS$1,Planner!$H$5:$BO$5,0))+INDEX(Planner!$H27:$BO27,MATCH(BS$2,Planner!$H$5:$BO$5,0)),0)</f>
        <v>0</v>
      </c>
      <c r="BT26">
        <f>IFERROR(INDEX(Planner!$H27:$BO27,1,MATCH(BT$1,Planner!$H$5:$BO$5,0))+INDEX(Planner!$H27:$BO27,MATCH(BT$2,Planner!$H$5:$BO$5,0)),0)</f>
        <v>0</v>
      </c>
      <c r="BU26">
        <f>IFERROR(INDEX(Planner!$H27:$BO27,1,MATCH(BU$1,Planner!$H$5:$BO$5,0))+INDEX(Planner!$H27:$BO27,MATCH(BU$2,Planner!$H$5:$BO$5,0)),0)</f>
        <v>0</v>
      </c>
      <c r="BV26">
        <f>IFERROR(INDEX(Planner!$H27:$BO27,1,MATCH(BV$1,Planner!$H$5:$BO$5,0))+INDEX(Planner!$H27:$BO27,MATCH(BV$2,Planner!$H$5:$BO$5,0)),0)</f>
        <v>0</v>
      </c>
      <c r="BW26">
        <f>IFERROR(INDEX(Planner!$H27:$BO27,1,MATCH(BW$1,Planner!$H$5:$BO$5,0))+INDEX(Planner!$H27:$BO27,MATCH(BW$2,Planner!$H$5:$BO$5,0)),0)</f>
        <v>0</v>
      </c>
      <c r="BX26">
        <f>IFERROR(INDEX(Planner!$H27:$BO27,1,MATCH(BX$1,Planner!$H$5:$BO$5,0))+INDEX(Planner!$H27:$BO27,MATCH(BX$2,Planner!$H$5:$BO$5,0)),0)</f>
        <v>0</v>
      </c>
      <c r="BY26">
        <f>IFERROR(INDEX(Planner!$H27:$BO27,1,MATCH(BY$1,Planner!$H$5:$BO$5,0))+INDEX(Planner!$H27:$BO27,MATCH(BY$2,Planner!$H$5:$BO$5,0)),0)</f>
        <v>0</v>
      </c>
      <c r="BZ26">
        <f>IFERROR(INDEX(Planner!$H27:$BO27,1,MATCH(BZ$1,Planner!$H$5:$BO$5,0))+INDEX(Planner!$H27:$BO27,MATCH(BZ$2,Planner!$H$5:$BO$5,0)),0)</f>
        <v>0</v>
      </c>
      <c r="CA26">
        <f>IFERROR(INDEX(Planner!$H27:$BO27,1,MATCH(CA$1,Planner!$H$5:$BO$5,0))+INDEX(Planner!$H27:$BO27,MATCH(CA$2,Planner!$H$5:$BO$5,0)),0)</f>
        <v>0</v>
      </c>
      <c r="CB26">
        <f>IFERROR(INDEX(Planner!$H27:$BO27,1,MATCH(CB$1,Planner!$H$5:$BO$5,0))+INDEX(Planner!$H27:$BO27,MATCH(CB$2,Planner!$H$5:$BO$5,0)),0)</f>
        <v>0</v>
      </c>
      <c r="CC26">
        <f>IFERROR(INDEX(Planner!$H27:$BO27,1,MATCH(CC$1,Planner!$H$5:$BO$5,0))+INDEX(Planner!$H27:$BO27,MATCH(CC$2,Planner!$H$5:$BO$5,0)),0)</f>
        <v>0</v>
      </c>
      <c r="CD26">
        <f>IFERROR(INDEX(Planner!$H27:$BO27,1,MATCH(CD$1,Planner!$H$5:$BO$5,0))+INDEX(Planner!$H27:$BO27,MATCH(CD$2,Planner!$H$5:$BO$5,0)),0)</f>
        <v>0</v>
      </c>
      <c r="CE26">
        <f>IFERROR(INDEX(Planner!$H27:$BO27,1,MATCH(CE$1,Planner!$H$5:$BO$5,0))+INDEX(Planner!$H27:$BO27,MATCH(CE$2,Planner!$H$5:$BO$5,0)),0)</f>
        <v>0</v>
      </c>
      <c r="CF26">
        <f>IFERROR(INDEX(Planner!$H27:$BO27,1,MATCH(CF$1,Planner!$H$5:$BO$5,0))+INDEX(Planner!$H27:$BO27,MATCH(CF$2,Planner!$H$5:$BO$5,0)),0)</f>
        <v>0</v>
      </c>
      <c r="CG26">
        <f>IFERROR(INDEX(Planner!$H27:$BO27,1,MATCH(CG$1,Planner!$H$5:$BO$5,0))+INDEX(Planner!$H27:$BO27,MATCH(CG$2,Planner!$H$5:$BO$5,0)),0)</f>
        <v>0</v>
      </c>
      <c r="CH26">
        <f>IFERROR(INDEX(Planner!$H27:$BO27,1,MATCH(CH$1,Planner!$H$5:$BO$5,0))+INDEX(Planner!$H27:$BO27,MATCH(CH$2,Planner!$H$5:$BO$5,0)),0)</f>
        <v>0</v>
      </c>
      <c r="CI26">
        <f>IFERROR(INDEX(Planner!$H27:$BO27,1,MATCH(CI$1,Planner!$H$5:$BO$5,0))+INDEX(Planner!$H27:$BO27,MATCH(CI$2,Planner!$H$5:$BO$5,0)),0)</f>
        <v>0</v>
      </c>
      <c r="CJ26">
        <f>IFERROR(INDEX(Planner!$H27:$BO27,1,MATCH(CJ$1,Planner!$H$5:$BO$5,0))+INDEX(Planner!$H27:$BO27,MATCH(CJ$2,Planner!$H$5:$BO$5,0)),0)</f>
        <v>0</v>
      </c>
    </row>
    <row r="27" spans="6:88" x14ac:dyDescent="0.25">
      <c r="F27">
        <f t="shared" si="0"/>
        <v>0</v>
      </c>
      <c r="H27">
        <f>IFERROR(INDEX(Planner!$H28:$BO28,1,MATCH(H$1,Planner!$H$5:$BO$5,0))+INDEX(Planner!$H28:$BO28,MATCH(H$2,Planner!$H$5:$BO$5,0)),0)</f>
        <v>0</v>
      </c>
      <c r="I27">
        <f>IFERROR(INDEX(Planner!$H28:$BO28,1,MATCH(I$1,Planner!$H$5:$BO$5,0))+INDEX(Planner!$H28:$BO28,MATCH(I$2,Planner!$H$5:$BO$5,0)),0)</f>
        <v>0</v>
      </c>
      <c r="J27">
        <f>IFERROR(INDEX(Planner!$H28:$BO28,1,MATCH(J$1,Planner!$H$5:$BO$5,0))+INDEX(Planner!$H28:$BO28,MATCH(J$2,Planner!$H$5:$BO$5,0)),0)</f>
        <v>0</v>
      </c>
      <c r="K27">
        <f>IFERROR(INDEX(Planner!$H28:$BO28,1,MATCH(K$1,Planner!$H$5:$BO$5,0))+INDEX(Planner!$H28:$BO28,MATCH(K$2,Planner!$H$5:$BO$5,0)),0)</f>
        <v>0</v>
      </c>
      <c r="L27">
        <f>IFERROR(INDEX(Planner!$H28:$BO28,1,MATCH(L$1,Planner!$H$5:$BO$5,0))+INDEX(Planner!$H28:$BO28,MATCH(L$2,Planner!$H$5:$BO$5,0)),0)</f>
        <v>0</v>
      </c>
      <c r="M27">
        <f>IFERROR(INDEX(Planner!$H28:$BO28,1,MATCH(M$1,Planner!$H$5:$BO$5,0))+INDEX(Planner!$H28:$BO28,MATCH(M$2,Planner!$H$5:$BO$5,0)),0)</f>
        <v>0</v>
      </c>
      <c r="N27">
        <f>IFERROR(INDEX(Planner!$H28:$BO28,1,MATCH(N$1,Planner!$H$5:$BO$5,0))+INDEX(Planner!$H28:$BO28,MATCH(N$2,Planner!$H$5:$BO$5,0)),0)</f>
        <v>0</v>
      </c>
      <c r="O27">
        <f>IFERROR(INDEX(Planner!$H28:$BO28,1,MATCH(O$1,Planner!$H$5:$BO$5,0))+INDEX(Planner!$H28:$BO28,MATCH(O$2,Planner!$H$5:$BO$5,0)),0)</f>
        <v>0</v>
      </c>
      <c r="P27">
        <f>IFERROR(INDEX(Planner!$H28:$BO28,1,MATCH(P$1,Planner!$H$5:$BO$5,0))+INDEX(Planner!$H28:$BO28,MATCH(P$2,Planner!$H$5:$BO$5,0)),0)</f>
        <v>0</v>
      </c>
      <c r="Q27">
        <f>IFERROR(INDEX(Planner!$H28:$BO28,1,MATCH(Q$1,Planner!$H$5:$BO$5,0))+INDEX(Planner!$H28:$BO28,MATCH(Q$2,Planner!$H$5:$BO$5,0)),0)</f>
        <v>0</v>
      </c>
      <c r="R27">
        <f>IFERROR(INDEX(Planner!$H28:$BO28,1,MATCH(R$1,Planner!$H$5:$BO$5,0))+INDEX(Planner!$H28:$BO28,MATCH(R$2,Planner!$H$5:$BO$5,0)),0)</f>
        <v>0</v>
      </c>
      <c r="S27">
        <f>IFERROR(INDEX(Planner!$H28:$BO28,1,MATCH(S$1,Planner!$H$5:$BO$5,0))+INDEX(Planner!$H28:$BO28,MATCH(S$2,Planner!$H$5:$BO$5,0)),0)</f>
        <v>0</v>
      </c>
      <c r="T27">
        <f>IFERROR(INDEX(Planner!$H28:$BO28,1,MATCH(T$1,Planner!$H$5:$BO$5,0))+INDEX(Planner!$H28:$BO28,MATCH(T$2,Planner!$H$5:$BO$5,0)),0)</f>
        <v>0</v>
      </c>
      <c r="U27">
        <f>IFERROR(INDEX(Planner!$H28:$BO28,1,MATCH(U$1,Planner!$H$5:$BO$5,0))+INDEX(Planner!$H28:$BO28,MATCH(U$2,Planner!$H$5:$BO$5,0)),0)</f>
        <v>0</v>
      </c>
      <c r="V27">
        <f>IFERROR(INDEX(Planner!$H28:$BO28,1,MATCH(V$1,Planner!$H$5:$BO$5,0))+INDEX(Planner!$H28:$BO28,MATCH(V$2,Planner!$H$5:$BO$5,0)),0)</f>
        <v>0</v>
      </c>
      <c r="W27">
        <f>IFERROR(INDEX(Planner!$H28:$BO28,1,MATCH(W$1,Planner!$H$5:$BO$5,0))+INDEX(Planner!$H28:$BO28,MATCH(W$2,Planner!$H$5:$BO$5,0)),0)</f>
        <v>0</v>
      </c>
      <c r="X27">
        <f>IFERROR(INDEX(Planner!$H28:$BO28,1,MATCH(X$1,Planner!$H$5:$BO$5,0))+INDEX(Planner!$H28:$BO28,MATCH(X$2,Planner!$H$5:$BO$5,0)),0)</f>
        <v>0</v>
      </c>
      <c r="Y27">
        <f>IFERROR(INDEX(Planner!$H28:$BO28,1,MATCH(Y$1,Planner!$H$5:$BO$5,0))+INDEX(Planner!$H28:$BO28,MATCH(Y$2,Planner!$H$5:$BO$5,0)),0)</f>
        <v>0</v>
      </c>
      <c r="Z27">
        <f>IFERROR(INDEX(Planner!$H28:$BO28,1,MATCH(Z$1,Planner!$H$5:$BO$5,0))+INDEX(Planner!$H28:$BO28,MATCH(Z$2,Planner!$H$5:$BO$5,0)),0)</f>
        <v>0</v>
      </c>
      <c r="AA27">
        <f>IFERROR(INDEX(Planner!$H28:$BO28,1,MATCH(AA$1,Planner!$H$5:$BO$5,0))+INDEX(Planner!$H28:$BO28,MATCH(AA$2,Planner!$H$5:$BO$5,0)),0)</f>
        <v>0</v>
      </c>
      <c r="AB27">
        <f>IFERROR(INDEX(Planner!$H28:$BO28,1,MATCH(AB$1,Planner!$H$5:$BO$5,0))+INDEX(Planner!$H28:$BO28,MATCH(AB$2,Planner!$H$5:$BO$5,0)),0)</f>
        <v>0</v>
      </c>
      <c r="AC27">
        <f>IFERROR(INDEX(Planner!$H28:$BO28,1,MATCH(AC$1,Planner!$H$5:$BO$5,0))+INDEX(Planner!$H28:$BO28,MATCH(AC$2,Planner!$H$5:$BO$5,0)),0)</f>
        <v>0</v>
      </c>
      <c r="AD27">
        <f>IFERROR(INDEX(Planner!$H28:$BO28,1,MATCH(AD$1,Planner!$H$5:$BO$5,0))+INDEX(Planner!$H28:$BO28,MATCH(AD$2,Planner!$H$5:$BO$5,0)),0)</f>
        <v>0</v>
      </c>
      <c r="AE27">
        <f>IFERROR(INDEX(Planner!$H28:$BO28,1,MATCH(AE$1,Planner!$H$5:$BO$5,0))+INDEX(Planner!$H28:$BO28,MATCH(AE$2,Planner!$H$5:$BO$5,0)),0)</f>
        <v>0</v>
      </c>
      <c r="AF27">
        <f>IFERROR(INDEX(Planner!$H28:$BO28,1,MATCH(AF$1,Planner!$H$5:$BO$5,0))+INDEX(Planner!$H28:$BO28,MATCH(AF$2,Planner!$H$5:$BO$5,0)),0)</f>
        <v>0</v>
      </c>
      <c r="AG27">
        <f>IFERROR(INDEX(Planner!$H28:$BO28,1,MATCH(AG$1,Planner!$H$5:$BO$5,0))+INDEX(Planner!$H28:$BO28,MATCH(AG$2,Planner!$H$5:$BO$5,0)),0)</f>
        <v>0</v>
      </c>
      <c r="AH27">
        <f>IFERROR(INDEX(Planner!$H28:$BO28,1,MATCH(AH$1,Planner!$H$5:$BO$5,0))+INDEX(Planner!$H28:$BO28,MATCH(AH$2,Planner!$H$5:$BO$5,0)),0)</f>
        <v>0</v>
      </c>
      <c r="AI27">
        <f>IFERROR(INDEX(Planner!$H28:$BO28,1,MATCH(AI$1,Planner!$H$5:$BO$5,0))+INDEX(Planner!$H28:$BO28,MATCH(AI$2,Planner!$H$5:$BO$5,0)),0)</f>
        <v>0</v>
      </c>
      <c r="AJ27">
        <f>IFERROR(INDEX(Planner!$H28:$BO28,1,MATCH(AJ$1,Planner!$H$5:$BO$5,0))+INDEX(Planner!$H28:$BO28,MATCH(AJ$2,Planner!$H$5:$BO$5,0)),0)</f>
        <v>0</v>
      </c>
      <c r="AK27">
        <f>IFERROR(INDEX(Planner!$H28:$BO28,1,MATCH(AK$1,Planner!$H$5:$BO$5,0))+INDEX(Planner!$H28:$BO28,MATCH(AK$2,Planner!$H$5:$BO$5,0)),0)</f>
        <v>0</v>
      </c>
      <c r="AL27">
        <f>IFERROR(INDEX(Planner!$H28:$BO28,1,MATCH(AL$1,Planner!$H$5:$BO$5,0))+INDEX(Planner!$H28:$BO28,MATCH(AL$2,Planner!$H$5:$BO$5,0)),0)</f>
        <v>0</v>
      </c>
      <c r="AM27">
        <f>IFERROR(INDEX(Planner!$H28:$BO28,1,MATCH(AM$1,Planner!$H$5:$BO$5,0))+INDEX(Planner!$H28:$BO28,MATCH(AM$2,Planner!$H$5:$BO$5,0)),0)</f>
        <v>0</v>
      </c>
      <c r="AN27">
        <f>IFERROR(INDEX(Planner!$H28:$BO28,1,MATCH(AN$1,Planner!$H$5:$BO$5,0))+INDEX(Planner!$H28:$BO28,MATCH(AN$2,Planner!$H$5:$BO$5,0)),0)</f>
        <v>0</v>
      </c>
      <c r="AO27">
        <f>IFERROR(INDEX(Planner!$H28:$BO28,1,MATCH(AO$1,Planner!$H$5:$BO$5,0))+INDEX(Planner!$H28:$BO28,MATCH(AO$2,Planner!$H$5:$BO$5,0)),0)</f>
        <v>0</v>
      </c>
      <c r="AP27">
        <f>IFERROR(INDEX(Planner!$H28:$BO28,1,MATCH(AP$1,Planner!$H$5:$BO$5,0))+INDEX(Planner!$H28:$BO28,MATCH(AP$2,Planner!$H$5:$BO$5,0)),0)</f>
        <v>0</v>
      </c>
      <c r="AQ27">
        <f>IFERROR(INDEX(Planner!$H28:$BO28,1,MATCH(AQ$1,Planner!$H$5:$BO$5,0))+INDEX(Planner!$H28:$BO28,MATCH(AQ$2,Planner!$H$5:$BO$5,0)),0)</f>
        <v>0</v>
      </c>
      <c r="AR27">
        <f>IFERROR(INDEX(Planner!$H28:$BO28,1,MATCH(AR$1,Planner!$H$5:$BO$5,0))+INDEX(Planner!$H28:$BO28,MATCH(AR$2,Planner!$H$5:$BO$5,0)),0)</f>
        <v>0</v>
      </c>
      <c r="AS27">
        <f>IFERROR(INDEX(Planner!$H28:$BO28,1,MATCH(AS$1,Planner!$H$5:$BO$5,0))+INDEX(Planner!$H28:$BO28,MATCH(AS$2,Planner!$H$5:$BO$5,0)),0)</f>
        <v>0</v>
      </c>
      <c r="AT27">
        <f>IFERROR(INDEX(Planner!$H28:$BO28,1,MATCH(AT$1,Planner!$H$5:$BO$5,0))+INDEX(Planner!$H28:$BO28,MATCH(AT$2,Planner!$H$5:$BO$5,0)),0)</f>
        <v>0</v>
      </c>
      <c r="AU27">
        <f>IFERROR(INDEX(Planner!$H28:$BO28,1,MATCH(AU$1,Planner!$H$5:$BO$5,0))+INDEX(Planner!$H28:$BO28,MATCH(AU$2,Planner!$H$5:$BO$5,0)),0)</f>
        <v>0</v>
      </c>
      <c r="AV27">
        <f>IFERROR(INDEX(Planner!$H28:$BO28,1,MATCH(AV$1,Planner!$H$5:$BO$5,0))+INDEX(Planner!$H28:$BO28,MATCH(AV$2,Planner!$H$5:$BO$5,0)),0)</f>
        <v>0</v>
      </c>
      <c r="AW27">
        <f>IFERROR(INDEX(Planner!$H28:$BO28,1,MATCH(AW$1,Planner!$H$5:$BO$5,0))+INDEX(Planner!$H28:$BO28,MATCH(AW$2,Planner!$H$5:$BO$5,0)),0)</f>
        <v>0</v>
      </c>
      <c r="AX27">
        <f>IFERROR(INDEX(Planner!$H28:$BO28,1,MATCH(AX$1,Planner!$H$5:$BO$5,0))+INDEX(Planner!$H28:$BO28,MATCH(AX$2,Planner!$H$5:$BO$5,0)),0)</f>
        <v>0</v>
      </c>
      <c r="AY27">
        <f>IFERROR(INDEX(Planner!$H28:$BO28,1,MATCH(AY$1,Planner!$H$5:$BO$5,0))+INDEX(Planner!$H28:$BO28,MATCH(AY$2,Planner!$H$5:$BO$5,0)),0)</f>
        <v>0</v>
      </c>
      <c r="AZ27">
        <f>IFERROR(INDEX(Planner!$H28:$BO28,1,MATCH(AZ$1,Planner!$H$5:$BO$5,0))+INDEX(Planner!$H28:$BO28,MATCH(AZ$2,Planner!$H$5:$BO$5,0)),0)</f>
        <v>0</v>
      </c>
      <c r="BA27">
        <f>IFERROR(INDEX(Planner!$H28:$BO28,1,MATCH(BA$1,Planner!$H$5:$BO$5,0))+INDEX(Planner!$H28:$BO28,MATCH(BA$2,Planner!$H$5:$BO$5,0)),0)</f>
        <v>0</v>
      </c>
      <c r="BB27">
        <f>IFERROR(INDEX(Planner!$H28:$BO28,1,MATCH(BB$1,Planner!$H$5:$BO$5,0))+INDEX(Planner!$H28:$BO28,MATCH(BB$2,Planner!$H$5:$BO$5,0)),0)</f>
        <v>0</v>
      </c>
      <c r="BC27">
        <f>IFERROR(INDEX(Planner!$H28:$BO28,1,MATCH(BC$1,Planner!$H$5:$BO$5,0))+INDEX(Planner!$H28:$BO28,MATCH(BC$2,Planner!$H$5:$BO$5,0)),0)</f>
        <v>0</v>
      </c>
      <c r="BD27">
        <f>IFERROR(INDEX(Planner!$H28:$BO28,1,MATCH(BD$1,Planner!$H$5:$BO$5,0))+INDEX(Planner!$H28:$BO28,MATCH(BD$2,Planner!$H$5:$BO$5,0)),0)</f>
        <v>0</v>
      </c>
      <c r="BE27">
        <f>IFERROR(INDEX(Planner!$H28:$BO28,1,MATCH(BE$1,Planner!$H$5:$BO$5,0))+INDEX(Planner!$H28:$BO28,MATCH(BE$2,Planner!$H$5:$BO$5,0)),0)</f>
        <v>0</v>
      </c>
      <c r="BF27">
        <f>IFERROR(INDEX(Planner!$H28:$BO28,1,MATCH(BF$1,Planner!$H$5:$BO$5,0))+INDEX(Planner!$H28:$BO28,MATCH(BF$2,Planner!$H$5:$BO$5,0)),0)</f>
        <v>0</v>
      </c>
      <c r="BG27">
        <f>IFERROR(INDEX(Planner!$H28:$BO28,1,MATCH(BG$1,Planner!$H$5:$BO$5,0))+INDEX(Planner!$H28:$BO28,MATCH(BG$2,Planner!$H$5:$BO$5,0)),0)</f>
        <v>0</v>
      </c>
      <c r="BH27">
        <f>IFERROR(INDEX(Planner!$H28:$BO28,1,MATCH(BH$1,Planner!$H$5:$BO$5,0))+INDEX(Planner!$H28:$BO28,MATCH(BH$2,Planner!$H$5:$BO$5,0)),0)</f>
        <v>0</v>
      </c>
      <c r="BI27">
        <f>IFERROR(INDEX(Planner!$H28:$BO28,1,MATCH(BI$1,Planner!$H$5:$BO$5,0))+INDEX(Planner!$H28:$BO28,MATCH(BI$2,Planner!$H$5:$BO$5,0)),0)</f>
        <v>0</v>
      </c>
      <c r="BJ27">
        <f>IFERROR(INDEX(Planner!$H28:$BO28,1,MATCH(BJ$1,Planner!$H$5:$BO$5,0))+INDEX(Planner!$H28:$BO28,MATCH(BJ$2,Planner!$H$5:$BO$5,0)),0)</f>
        <v>0</v>
      </c>
      <c r="BK27">
        <f>IFERROR(INDEX(Planner!$H28:$BO28,1,MATCH(BK$1,Planner!$H$5:$BO$5,0))+INDEX(Planner!$H28:$BO28,MATCH(BK$2,Planner!$H$5:$BO$5,0)),0)</f>
        <v>0</v>
      </c>
      <c r="BL27">
        <f>IFERROR(INDEX(Planner!$H28:$BO28,1,MATCH(BL$1,Planner!$H$5:$BO$5,0))+INDEX(Planner!$H28:$BO28,MATCH(BL$2,Planner!$H$5:$BO$5,0)),0)</f>
        <v>0</v>
      </c>
      <c r="BM27">
        <f>IFERROR(INDEX(Planner!$H28:$BO28,1,MATCH(BM$1,Planner!$H$5:$BO$5,0))+INDEX(Planner!$H28:$BO28,MATCH(BM$2,Planner!$H$5:$BO$5,0)),0)</f>
        <v>0</v>
      </c>
      <c r="BN27">
        <f>IFERROR(INDEX(Planner!$H28:$BO28,1,MATCH(BN$1,Planner!$H$5:$BO$5,0))+INDEX(Planner!$H28:$BO28,MATCH(BN$2,Planner!$H$5:$BO$5,0)),0)</f>
        <v>0</v>
      </c>
      <c r="BO27">
        <f>IFERROR(INDEX(Planner!$H28:$BO28,1,MATCH(BO$1,Planner!$H$5:$BO$5,0))+INDEX(Planner!$H28:$BO28,MATCH(BO$2,Planner!$H$5:$BO$5,0)),0)</f>
        <v>0</v>
      </c>
      <c r="BP27">
        <f>IFERROR(INDEX(Planner!$H28:$BO28,1,MATCH(BP$1,Planner!$H$5:$BO$5,0))+INDEX(Planner!$H28:$BO28,MATCH(BP$2,Planner!$H$5:$BO$5,0)),0)</f>
        <v>0</v>
      </c>
      <c r="BQ27">
        <f>IFERROR(INDEX(Planner!$H28:$BO28,1,MATCH(BQ$1,Planner!$H$5:$BO$5,0))+INDEX(Planner!$H28:$BO28,MATCH(BQ$2,Planner!$H$5:$BO$5,0)),0)</f>
        <v>0</v>
      </c>
      <c r="BR27">
        <f>IFERROR(INDEX(Planner!$H28:$BO28,1,MATCH(BR$1,Planner!$H$5:$BO$5,0))+INDEX(Planner!$H28:$BO28,MATCH(BR$2,Planner!$H$5:$BO$5,0)),0)</f>
        <v>0</v>
      </c>
      <c r="BS27">
        <f>IFERROR(INDEX(Planner!$H28:$BO28,1,MATCH(BS$1,Planner!$H$5:$BO$5,0))+INDEX(Planner!$H28:$BO28,MATCH(BS$2,Planner!$H$5:$BO$5,0)),0)</f>
        <v>0</v>
      </c>
      <c r="BT27">
        <f>IFERROR(INDEX(Planner!$H28:$BO28,1,MATCH(BT$1,Planner!$H$5:$BO$5,0))+INDEX(Planner!$H28:$BO28,MATCH(BT$2,Planner!$H$5:$BO$5,0)),0)</f>
        <v>0</v>
      </c>
      <c r="BU27">
        <f>IFERROR(INDEX(Planner!$H28:$BO28,1,MATCH(BU$1,Planner!$H$5:$BO$5,0))+INDEX(Planner!$H28:$BO28,MATCH(BU$2,Planner!$H$5:$BO$5,0)),0)</f>
        <v>0</v>
      </c>
      <c r="BV27">
        <f>IFERROR(INDEX(Planner!$H28:$BO28,1,MATCH(BV$1,Planner!$H$5:$BO$5,0))+INDEX(Planner!$H28:$BO28,MATCH(BV$2,Planner!$H$5:$BO$5,0)),0)</f>
        <v>0</v>
      </c>
      <c r="BW27">
        <f>IFERROR(INDEX(Planner!$H28:$BO28,1,MATCH(BW$1,Planner!$H$5:$BO$5,0))+INDEX(Planner!$H28:$BO28,MATCH(BW$2,Planner!$H$5:$BO$5,0)),0)</f>
        <v>0</v>
      </c>
      <c r="BX27">
        <f>IFERROR(INDEX(Planner!$H28:$BO28,1,MATCH(BX$1,Planner!$H$5:$BO$5,0))+INDEX(Planner!$H28:$BO28,MATCH(BX$2,Planner!$H$5:$BO$5,0)),0)</f>
        <v>0</v>
      </c>
      <c r="BY27">
        <f>IFERROR(INDEX(Planner!$H28:$BO28,1,MATCH(BY$1,Planner!$H$5:$BO$5,0))+INDEX(Planner!$H28:$BO28,MATCH(BY$2,Planner!$H$5:$BO$5,0)),0)</f>
        <v>0</v>
      </c>
      <c r="BZ27">
        <f>IFERROR(INDEX(Planner!$H28:$BO28,1,MATCH(BZ$1,Planner!$H$5:$BO$5,0))+INDEX(Planner!$H28:$BO28,MATCH(BZ$2,Planner!$H$5:$BO$5,0)),0)</f>
        <v>0</v>
      </c>
      <c r="CA27">
        <f>IFERROR(INDEX(Planner!$H28:$BO28,1,MATCH(CA$1,Planner!$H$5:$BO$5,0))+INDEX(Planner!$H28:$BO28,MATCH(CA$2,Planner!$H$5:$BO$5,0)),0)</f>
        <v>0</v>
      </c>
      <c r="CB27">
        <f>IFERROR(INDEX(Planner!$H28:$BO28,1,MATCH(CB$1,Planner!$H$5:$BO$5,0))+INDEX(Planner!$H28:$BO28,MATCH(CB$2,Planner!$H$5:$BO$5,0)),0)</f>
        <v>0</v>
      </c>
      <c r="CC27">
        <f>IFERROR(INDEX(Planner!$H28:$BO28,1,MATCH(CC$1,Planner!$H$5:$BO$5,0))+INDEX(Planner!$H28:$BO28,MATCH(CC$2,Planner!$H$5:$BO$5,0)),0)</f>
        <v>0</v>
      </c>
      <c r="CD27">
        <f>IFERROR(INDEX(Planner!$H28:$BO28,1,MATCH(CD$1,Planner!$H$5:$BO$5,0))+INDEX(Planner!$H28:$BO28,MATCH(CD$2,Planner!$H$5:$BO$5,0)),0)</f>
        <v>0</v>
      </c>
      <c r="CE27">
        <f>IFERROR(INDEX(Planner!$H28:$BO28,1,MATCH(CE$1,Planner!$H$5:$BO$5,0))+INDEX(Planner!$H28:$BO28,MATCH(CE$2,Planner!$H$5:$BO$5,0)),0)</f>
        <v>0</v>
      </c>
      <c r="CF27">
        <f>IFERROR(INDEX(Planner!$H28:$BO28,1,MATCH(CF$1,Planner!$H$5:$BO$5,0))+INDEX(Planner!$H28:$BO28,MATCH(CF$2,Planner!$H$5:$BO$5,0)),0)</f>
        <v>0</v>
      </c>
      <c r="CG27">
        <f>IFERROR(INDEX(Planner!$H28:$BO28,1,MATCH(CG$1,Planner!$H$5:$BO$5,0))+INDEX(Planner!$H28:$BO28,MATCH(CG$2,Planner!$H$5:$BO$5,0)),0)</f>
        <v>0</v>
      </c>
      <c r="CH27">
        <f>IFERROR(INDEX(Planner!$H28:$BO28,1,MATCH(CH$1,Planner!$H$5:$BO$5,0))+INDEX(Planner!$H28:$BO28,MATCH(CH$2,Planner!$H$5:$BO$5,0)),0)</f>
        <v>0</v>
      </c>
      <c r="CI27">
        <f>IFERROR(INDEX(Planner!$H28:$BO28,1,MATCH(CI$1,Planner!$H$5:$BO$5,0))+INDEX(Planner!$H28:$BO28,MATCH(CI$2,Planner!$H$5:$BO$5,0)),0)</f>
        <v>0</v>
      </c>
      <c r="CJ27">
        <f>IFERROR(INDEX(Planner!$H28:$BO28,1,MATCH(CJ$1,Planner!$H$5:$BO$5,0))+INDEX(Planner!$H28:$BO28,MATCH(CJ$2,Planner!$H$5:$BO$5,0)),0)</f>
        <v>0</v>
      </c>
    </row>
    <row r="28" spans="6:88" x14ac:dyDescent="0.25">
      <c r="F28">
        <f t="shared" si="0"/>
        <v>0</v>
      </c>
      <c r="H28">
        <f>IFERROR(INDEX(Planner!$H29:$BO29,1,MATCH(H$1,Planner!$H$5:$BO$5,0))+INDEX(Planner!$H29:$BO29,MATCH(H$2,Planner!$H$5:$BO$5,0)),0)</f>
        <v>0</v>
      </c>
      <c r="I28">
        <f>IFERROR(INDEX(Planner!$H29:$BO29,1,MATCH(I$1,Planner!$H$5:$BO$5,0))+INDEX(Planner!$H29:$BO29,MATCH(I$2,Planner!$H$5:$BO$5,0)),0)</f>
        <v>0</v>
      </c>
      <c r="J28">
        <f>IFERROR(INDEX(Planner!$H29:$BO29,1,MATCH(J$1,Planner!$H$5:$BO$5,0))+INDEX(Planner!$H29:$BO29,MATCH(J$2,Planner!$H$5:$BO$5,0)),0)</f>
        <v>0</v>
      </c>
      <c r="K28">
        <f>IFERROR(INDEX(Planner!$H29:$BO29,1,MATCH(K$1,Planner!$H$5:$BO$5,0))+INDEX(Planner!$H29:$BO29,MATCH(K$2,Planner!$H$5:$BO$5,0)),0)</f>
        <v>0</v>
      </c>
      <c r="L28">
        <f>IFERROR(INDEX(Planner!$H29:$BO29,1,MATCH(L$1,Planner!$H$5:$BO$5,0))+INDEX(Planner!$H29:$BO29,MATCH(L$2,Planner!$H$5:$BO$5,0)),0)</f>
        <v>0</v>
      </c>
      <c r="M28">
        <f>IFERROR(INDEX(Planner!$H29:$BO29,1,MATCH(M$1,Planner!$H$5:$BO$5,0))+INDEX(Planner!$H29:$BO29,MATCH(M$2,Planner!$H$5:$BO$5,0)),0)</f>
        <v>0</v>
      </c>
      <c r="N28">
        <f>IFERROR(INDEX(Planner!$H29:$BO29,1,MATCH(N$1,Planner!$H$5:$BO$5,0))+INDEX(Planner!$H29:$BO29,MATCH(N$2,Planner!$H$5:$BO$5,0)),0)</f>
        <v>0</v>
      </c>
      <c r="O28">
        <f>IFERROR(INDEX(Planner!$H29:$BO29,1,MATCH(O$1,Planner!$H$5:$BO$5,0))+INDEX(Planner!$H29:$BO29,MATCH(O$2,Planner!$H$5:$BO$5,0)),0)</f>
        <v>0</v>
      </c>
      <c r="P28">
        <f>IFERROR(INDEX(Planner!$H29:$BO29,1,MATCH(P$1,Planner!$H$5:$BO$5,0))+INDEX(Planner!$H29:$BO29,MATCH(P$2,Planner!$H$5:$BO$5,0)),0)</f>
        <v>0</v>
      </c>
      <c r="Q28">
        <f>IFERROR(INDEX(Planner!$H29:$BO29,1,MATCH(Q$1,Planner!$H$5:$BO$5,0))+INDEX(Planner!$H29:$BO29,MATCH(Q$2,Planner!$H$5:$BO$5,0)),0)</f>
        <v>0</v>
      </c>
      <c r="R28">
        <f>IFERROR(INDEX(Planner!$H29:$BO29,1,MATCH(R$1,Planner!$H$5:$BO$5,0))+INDEX(Planner!$H29:$BO29,MATCH(R$2,Planner!$H$5:$BO$5,0)),0)</f>
        <v>0</v>
      </c>
      <c r="S28">
        <f>IFERROR(INDEX(Planner!$H29:$BO29,1,MATCH(S$1,Planner!$H$5:$BO$5,0))+INDEX(Planner!$H29:$BO29,MATCH(S$2,Planner!$H$5:$BO$5,0)),0)</f>
        <v>0</v>
      </c>
      <c r="T28">
        <f>IFERROR(INDEX(Planner!$H29:$BO29,1,MATCH(T$1,Planner!$H$5:$BO$5,0))+INDEX(Planner!$H29:$BO29,MATCH(T$2,Planner!$H$5:$BO$5,0)),0)</f>
        <v>0</v>
      </c>
      <c r="U28">
        <f>IFERROR(INDEX(Planner!$H29:$BO29,1,MATCH(U$1,Planner!$H$5:$BO$5,0))+INDEX(Planner!$H29:$BO29,MATCH(U$2,Planner!$H$5:$BO$5,0)),0)</f>
        <v>0</v>
      </c>
      <c r="V28">
        <f>IFERROR(INDEX(Planner!$H29:$BO29,1,MATCH(V$1,Planner!$H$5:$BO$5,0))+INDEX(Planner!$H29:$BO29,MATCH(V$2,Planner!$H$5:$BO$5,0)),0)</f>
        <v>0</v>
      </c>
      <c r="W28">
        <f>IFERROR(INDEX(Planner!$H29:$BO29,1,MATCH(W$1,Planner!$H$5:$BO$5,0))+INDEX(Planner!$H29:$BO29,MATCH(W$2,Planner!$H$5:$BO$5,0)),0)</f>
        <v>0</v>
      </c>
      <c r="X28">
        <f>IFERROR(INDEX(Planner!$H29:$BO29,1,MATCH(X$1,Planner!$H$5:$BO$5,0))+INDEX(Planner!$H29:$BO29,MATCH(X$2,Planner!$H$5:$BO$5,0)),0)</f>
        <v>0</v>
      </c>
      <c r="Y28">
        <f>IFERROR(INDEX(Planner!$H29:$BO29,1,MATCH(Y$1,Planner!$H$5:$BO$5,0))+INDEX(Planner!$H29:$BO29,MATCH(Y$2,Planner!$H$5:$BO$5,0)),0)</f>
        <v>0</v>
      </c>
      <c r="Z28">
        <f>IFERROR(INDEX(Planner!$H29:$BO29,1,MATCH(Z$1,Planner!$H$5:$BO$5,0))+INDEX(Planner!$H29:$BO29,MATCH(Z$2,Planner!$H$5:$BO$5,0)),0)</f>
        <v>0</v>
      </c>
      <c r="AA28">
        <f>IFERROR(INDEX(Planner!$H29:$BO29,1,MATCH(AA$1,Planner!$H$5:$BO$5,0))+INDEX(Planner!$H29:$BO29,MATCH(AA$2,Planner!$H$5:$BO$5,0)),0)</f>
        <v>0</v>
      </c>
      <c r="AB28">
        <f>IFERROR(INDEX(Planner!$H29:$BO29,1,MATCH(AB$1,Planner!$H$5:$BO$5,0))+INDEX(Planner!$H29:$BO29,MATCH(AB$2,Planner!$H$5:$BO$5,0)),0)</f>
        <v>0</v>
      </c>
      <c r="AC28">
        <f>IFERROR(INDEX(Planner!$H29:$BO29,1,MATCH(AC$1,Planner!$H$5:$BO$5,0))+INDEX(Planner!$H29:$BO29,MATCH(AC$2,Planner!$H$5:$BO$5,0)),0)</f>
        <v>0</v>
      </c>
      <c r="AD28">
        <f>IFERROR(INDEX(Planner!$H29:$BO29,1,MATCH(AD$1,Planner!$H$5:$BO$5,0))+INDEX(Planner!$H29:$BO29,MATCH(AD$2,Planner!$H$5:$BO$5,0)),0)</f>
        <v>0</v>
      </c>
      <c r="AE28">
        <f>IFERROR(INDEX(Planner!$H29:$BO29,1,MATCH(AE$1,Planner!$H$5:$BO$5,0))+INDEX(Planner!$H29:$BO29,MATCH(AE$2,Planner!$H$5:$BO$5,0)),0)</f>
        <v>0</v>
      </c>
      <c r="AF28">
        <f>IFERROR(INDEX(Planner!$H29:$BO29,1,MATCH(AF$1,Planner!$H$5:$BO$5,0))+INDEX(Planner!$H29:$BO29,MATCH(AF$2,Planner!$H$5:$BO$5,0)),0)</f>
        <v>0</v>
      </c>
      <c r="AG28">
        <f>IFERROR(INDEX(Planner!$H29:$BO29,1,MATCH(AG$1,Planner!$H$5:$BO$5,0))+INDEX(Planner!$H29:$BO29,MATCH(AG$2,Planner!$H$5:$BO$5,0)),0)</f>
        <v>0</v>
      </c>
      <c r="AH28">
        <f>IFERROR(INDEX(Planner!$H29:$BO29,1,MATCH(AH$1,Planner!$H$5:$BO$5,0))+INDEX(Planner!$H29:$BO29,MATCH(AH$2,Planner!$H$5:$BO$5,0)),0)</f>
        <v>0</v>
      </c>
      <c r="AI28">
        <f>IFERROR(INDEX(Planner!$H29:$BO29,1,MATCH(AI$1,Planner!$H$5:$BO$5,0))+INDEX(Planner!$H29:$BO29,MATCH(AI$2,Planner!$H$5:$BO$5,0)),0)</f>
        <v>0</v>
      </c>
      <c r="AJ28">
        <f>IFERROR(INDEX(Planner!$H29:$BO29,1,MATCH(AJ$1,Planner!$H$5:$BO$5,0))+INDEX(Planner!$H29:$BO29,MATCH(AJ$2,Planner!$H$5:$BO$5,0)),0)</f>
        <v>0</v>
      </c>
      <c r="AK28">
        <f>IFERROR(INDEX(Planner!$H29:$BO29,1,MATCH(AK$1,Planner!$H$5:$BO$5,0))+INDEX(Planner!$H29:$BO29,MATCH(AK$2,Planner!$H$5:$BO$5,0)),0)</f>
        <v>0</v>
      </c>
      <c r="AL28">
        <f>IFERROR(INDEX(Planner!$H29:$BO29,1,MATCH(AL$1,Planner!$H$5:$BO$5,0))+INDEX(Planner!$H29:$BO29,MATCH(AL$2,Planner!$H$5:$BO$5,0)),0)</f>
        <v>0</v>
      </c>
      <c r="AM28">
        <f>IFERROR(INDEX(Planner!$H29:$BO29,1,MATCH(AM$1,Planner!$H$5:$BO$5,0))+INDEX(Planner!$H29:$BO29,MATCH(AM$2,Planner!$H$5:$BO$5,0)),0)</f>
        <v>0</v>
      </c>
      <c r="AN28">
        <f>IFERROR(INDEX(Planner!$H29:$BO29,1,MATCH(AN$1,Planner!$H$5:$BO$5,0))+INDEX(Planner!$H29:$BO29,MATCH(AN$2,Planner!$H$5:$BO$5,0)),0)</f>
        <v>0</v>
      </c>
      <c r="AO28">
        <f>IFERROR(INDEX(Planner!$H29:$BO29,1,MATCH(AO$1,Planner!$H$5:$BO$5,0))+INDEX(Planner!$H29:$BO29,MATCH(AO$2,Planner!$H$5:$BO$5,0)),0)</f>
        <v>0</v>
      </c>
      <c r="AP28">
        <f>IFERROR(INDEX(Planner!$H29:$BO29,1,MATCH(AP$1,Planner!$H$5:$BO$5,0))+INDEX(Planner!$H29:$BO29,MATCH(AP$2,Planner!$H$5:$BO$5,0)),0)</f>
        <v>0</v>
      </c>
      <c r="AQ28">
        <f>IFERROR(INDEX(Planner!$H29:$BO29,1,MATCH(AQ$1,Planner!$H$5:$BO$5,0))+INDEX(Planner!$H29:$BO29,MATCH(AQ$2,Planner!$H$5:$BO$5,0)),0)</f>
        <v>0</v>
      </c>
      <c r="AR28">
        <f>IFERROR(INDEX(Planner!$H29:$BO29,1,MATCH(AR$1,Planner!$H$5:$BO$5,0))+INDEX(Planner!$H29:$BO29,MATCH(AR$2,Planner!$H$5:$BO$5,0)),0)</f>
        <v>0</v>
      </c>
      <c r="AS28">
        <f>IFERROR(INDEX(Planner!$H29:$BO29,1,MATCH(AS$1,Planner!$H$5:$BO$5,0))+INDEX(Planner!$H29:$BO29,MATCH(AS$2,Planner!$H$5:$BO$5,0)),0)</f>
        <v>0</v>
      </c>
      <c r="AT28">
        <f>IFERROR(INDEX(Planner!$H29:$BO29,1,MATCH(AT$1,Planner!$H$5:$BO$5,0))+INDEX(Planner!$H29:$BO29,MATCH(AT$2,Planner!$H$5:$BO$5,0)),0)</f>
        <v>0</v>
      </c>
      <c r="AU28">
        <f>IFERROR(INDEX(Planner!$H29:$BO29,1,MATCH(AU$1,Planner!$H$5:$BO$5,0))+INDEX(Planner!$H29:$BO29,MATCH(AU$2,Planner!$H$5:$BO$5,0)),0)</f>
        <v>0</v>
      </c>
      <c r="AV28">
        <f>IFERROR(INDEX(Planner!$H29:$BO29,1,MATCH(AV$1,Planner!$H$5:$BO$5,0))+INDEX(Planner!$H29:$BO29,MATCH(AV$2,Planner!$H$5:$BO$5,0)),0)</f>
        <v>0</v>
      </c>
      <c r="AW28">
        <f>IFERROR(INDEX(Planner!$H29:$BO29,1,MATCH(AW$1,Planner!$H$5:$BO$5,0))+INDEX(Planner!$H29:$BO29,MATCH(AW$2,Planner!$H$5:$BO$5,0)),0)</f>
        <v>0</v>
      </c>
      <c r="AX28">
        <f>IFERROR(INDEX(Planner!$H29:$BO29,1,MATCH(AX$1,Planner!$H$5:$BO$5,0))+INDEX(Planner!$H29:$BO29,MATCH(AX$2,Planner!$H$5:$BO$5,0)),0)</f>
        <v>0</v>
      </c>
      <c r="AY28">
        <f>IFERROR(INDEX(Planner!$H29:$BO29,1,MATCH(AY$1,Planner!$H$5:$BO$5,0))+INDEX(Planner!$H29:$BO29,MATCH(AY$2,Planner!$H$5:$BO$5,0)),0)</f>
        <v>0</v>
      </c>
      <c r="AZ28">
        <f>IFERROR(INDEX(Planner!$H29:$BO29,1,MATCH(AZ$1,Planner!$H$5:$BO$5,0))+INDEX(Planner!$H29:$BO29,MATCH(AZ$2,Planner!$H$5:$BO$5,0)),0)</f>
        <v>0</v>
      </c>
      <c r="BA28">
        <f>IFERROR(INDEX(Planner!$H29:$BO29,1,MATCH(BA$1,Planner!$H$5:$BO$5,0))+INDEX(Planner!$H29:$BO29,MATCH(BA$2,Planner!$H$5:$BO$5,0)),0)</f>
        <v>0</v>
      </c>
      <c r="BB28">
        <f>IFERROR(INDEX(Planner!$H29:$BO29,1,MATCH(BB$1,Planner!$H$5:$BO$5,0))+INDEX(Planner!$H29:$BO29,MATCH(BB$2,Planner!$H$5:$BO$5,0)),0)</f>
        <v>0</v>
      </c>
      <c r="BC28">
        <f>IFERROR(INDEX(Planner!$H29:$BO29,1,MATCH(BC$1,Planner!$H$5:$BO$5,0))+INDEX(Planner!$H29:$BO29,MATCH(BC$2,Planner!$H$5:$BO$5,0)),0)</f>
        <v>0</v>
      </c>
      <c r="BD28">
        <f>IFERROR(INDEX(Planner!$H29:$BO29,1,MATCH(BD$1,Planner!$H$5:$BO$5,0))+INDEX(Planner!$H29:$BO29,MATCH(BD$2,Planner!$H$5:$BO$5,0)),0)</f>
        <v>0</v>
      </c>
      <c r="BE28">
        <f>IFERROR(INDEX(Planner!$H29:$BO29,1,MATCH(BE$1,Planner!$H$5:$BO$5,0))+INDEX(Planner!$H29:$BO29,MATCH(BE$2,Planner!$H$5:$BO$5,0)),0)</f>
        <v>0</v>
      </c>
      <c r="BF28">
        <f>IFERROR(INDEX(Planner!$H29:$BO29,1,MATCH(BF$1,Planner!$H$5:$BO$5,0))+INDEX(Planner!$H29:$BO29,MATCH(BF$2,Planner!$H$5:$BO$5,0)),0)</f>
        <v>0</v>
      </c>
      <c r="BG28">
        <f>IFERROR(INDEX(Planner!$H29:$BO29,1,MATCH(BG$1,Planner!$H$5:$BO$5,0))+INDEX(Planner!$H29:$BO29,MATCH(BG$2,Planner!$H$5:$BO$5,0)),0)</f>
        <v>0</v>
      </c>
      <c r="BH28">
        <f>IFERROR(INDEX(Planner!$H29:$BO29,1,MATCH(BH$1,Planner!$H$5:$BO$5,0))+INDEX(Planner!$H29:$BO29,MATCH(BH$2,Planner!$H$5:$BO$5,0)),0)</f>
        <v>0</v>
      </c>
      <c r="BI28">
        <f>IFERROR(INDEX(Planner!$H29:$BO29,1,MATCH(BI$1,Planner!$H$5:$BO$5,0))+INDEX(Planner!$H29:$BO29,MATCH(BI$2,Planner!$H$5:$BO$5,0)),0)</f>
        <v>0</v>
      </c>
      <c r="BJ28">
        <f>IFERROR(INDEX(Planner!$H29:$BO29,1,MATCH(BJ$1,Planner!$H$5:$BO$5,0))+INDEX(Planner!$H29:$BO29,MATCH(BJ$2,Planner!$H$5:$BO$5,0)),0)</f>
        <v>0</v>
      </c>
      <c r="BK28">
        <f>IFERROR(INDEX(Planner!$H29:$BO29,1,MATCH(BK$1,Planner!$H$5:$BO$5,0))+INDEX(Planner!$H29:$BO29,MATCH(BK$2,Planner!$H$5:$BO$5,0)),0)</f>
        <v>0</v>
      </c>
      <c r="BL28">
        <f>IFERROR(INDEX(Planner!$H29:$BO29,1,MATCH(BL$1,Planner!$H$5:$BO$5,0))+INDEX(Planner!$H29:$BO29,MATCH(BL$2,Planner!$H$5:$BO$5,0)),0)</f>
        <v>0</v>
      </c>
      <c r="BM28">
        <f>IFERROR(INDEX(Planner!$H29:$BO29,1,MATCH(BM$1,Planner!$H$5:$BO$5,0))+INDEX(Planner!$H29:$BO29,MATCH(BM$2,Planner!$H$5:$BO$5,0)),0)</f>
        <v>0</v>
      </c>
      <c r="BN28">
        <f>IFERROR(INDEX(Planner!$H29:$BO29,1,MATCH(BN$1,Planner!$H$5:$BO$5,0))+INDEX(Planner!$H29:$BO29,MATCH(BN$2,Planner!$H$5:$BO$5,0)),0)</f>
        <v>0</v>
      </c>
      <c r="BO28">
        <f>IFERROR(INDEX(Planner!$H29:$BO29,1,MATCH(BO$1,Planner!$H$5:$BO$5,0))+INDEX(Planner!$H29:$BO29,MATCH(BO$2,Planner!$H$5:$BO$5,0)),0)</f>
        <v>0</v>
      </c>
      <c r="BP28">
        <f>IFERROR(INDEX(Planner!$H29:$BO29,1,MATCH(BP$1,Planner!$H$5:$BO$5,0))+INDEX(Planner!$H29:$BO29,MATCH(BP$2,Planner!$H$5:$BO$5,0)),0)</f>
        <v>0</v>
      </c>
      <c r="BQ28">
        <f>IFERROR(INDEX(Planner!$H29:$BO29,1,MATCH(BQ$1,Planner!$H$5:$BO$5,0))+INDEX(Planner!$H29:$BO29,MATCH(BQ$2,Planner!$H$5:$BO$5,0)),0)</f>
        <v>0</v>
      </c>
      <c r="BR28">
        <f>IFERROR(INDEX(Planner!$H29:$BO29,1,MATCH(BR$1,Planner!$H$5:$BO$5,0))+INDEX(Planner!$H29:$BO29,MATCH(BR$2,Planner!$H$5:$BO$5,0)),0)</f>
        <v>0</v>
      </c>
      <c r="BS28">
        <f>IFERROR(INDEX(Planner!$H29:$BO29,1,MATCH(BS$1,Planner!$H$5:$BO$5,0))+INDEX(Planner!$H29:$BO29,MATCH(BS$2,Planner!$H$5:$BO$5,0)),0)</f>
        <v>0</v>
      </c>
      <c r="BT28">
        <f>IFERROR(INDEX(Planner!$H29:$BO29,1,MATCH(BT$1,Planner!$H$5:$BO$5,0))+INDEX(Planner!$H29:$BO29,MATCH(BT$2,Planner!$H$5:$BO$5,0)),0)</f>
        <v>0</v>
      </c>
      <c r="BU28">
        <f>IFERROR(INDEX(Planner!$H29:$BO29,1,MATCH(BU$1,Planner!$H$5:$BO$5,0))+INDEX(Planner!$H29:$BO29,MATCH(BU$2,Planner!$H$5:$BO$5,0)),0)</f>
        <v>0</v>
      </c>
      <c r="BV28">
        <f>IFERROR(INDEX(Planner!$H29:$BO29,1,MATCH(BV$1,Planner!$H$5:$BO$5,0))+INDEX(Planner!$H29:$BO29,MATCH(BV$2,Planner!$H$5:$BO$5,0)),0)</f>
        <v>0</v>
      </c>
      <c r="BW28">
        <f>IFERROR(INDEX(Planner!$H29:$BO29,1,MATCH(BW$1,Planner!$H$5:$BO$5,0))+INDEX(Planner!$H29:$BO29,MATCH(BW$2,Planner!$H$5:$BO$5,0)),0)</f>
        <v>0</v>
      </c>
      <c r="BX28">
        <f>IFERROR(INDEX(Planner!$H29:$BO29,1,MATCH(BX$1,Planner!$H$5:$BO$5,0))+INDEX(Planner!$H29:$BO29,MATCH(BX$2,Planner!$H$5:$BO$5,0)),0)</f>
        <v>0</v>
      </c>
      <c r="BY28">
        <f>IFERROR(INDEX(Planner!$H29:$BO29,1,MATCH(BY$1,Planner!$H$5:$BO$5,0))+INDEX(Planner!$H29:$BO29,MATCH(BY$2,Planner!$H$5:$BO$5,0)),0)</f>
        <v>0</v>
      </c>
      <c r="BZ28">
        <f>IFERROR(INDEX(Planner!$H29:$BO29,1,MATCH(BZ$1,Planner!$H$5:$BO$5,0))+INDEX(Planner!$H29:$BO29,MATCH(BZ$2,Planner!$H$5:$BO$5,0)),0)</f>
        <v>0</v>
      </c>
      <c r="CA28">
        <f>IFERROR(INDEX(Planner!$H29:$BO29,1,MATCH(CA$1,Planner!$H$5:$BO$5,0))+INDEX(Planner!$H29:$BO29,MATCH(CA$2,Planner!$H$5:$BO$5,0)),0)</f>
        <v>0</v>
      </c>
      <c r="CB28">
        <f>IFERROR(INDEX(Planner!$H29:$BO29,1,MATCH(CB$1,Planner!$H$5:$BO$5,0))+INDEX(Planner!$H29:$BO29,MATCH(CB$2,Planner!$H$5:$BO$5,0)),0)</f>
        <v>0</v>
      </c>
      <c r="CC28">
        <f>IFERROR(INDEX(Planner!$H29:$BO29,1,MATCH(CC$1,Planner!$H$5:$BO$5,0))+INDEX(Planner!$H29:$BO29,MATCH(CC$2,Planner!$H$5:$BO$5,0)),0)</f>
        <v>0</v>
      </c>
      <c r="CD28">
        <f>IFERROR(INDEX(Planner!$H29:$BO29,1,MATCH(CD$1,Planner!$H$5:$BO$5,0))+INDEX(Planner!$H29:$BO29,MATCH(CD$2,Planner!$H$5:$BO$5,0)),0)</f>
        <v>0</v>
      </c>
      <c r="CE28">
        <f>IFERROR(INDEX(Planner!$H29:$BO29,1,MATCH(CE$1,Planner!$H$5:$BO$5,0))+INDEX(Planner!$H29:$BO29,MATCH(CE$2,Planner!$H$5:$BO$5,0)),0)</f>
        <v>0</v>
      </c>
      <c r="CF28">
        <f>IFERROR(INDEX(Planner!$H29:$BO29,1,MATCH(CF$1,Planner!$H$5:$BO$5,0))+INDEX(Planner!$H29:$BO29,MATCH(CF$2,Planner!$H$5:$BO$5,0)),0)</f>
        <v>0</v>
      </c>
      <c r="CG28">
        <f>IFERROR(INDEX(Planner!$H29:$BO29,1,MATCH(CG$1,Planner!$H$5:$BO$5,0))+INDEX(Planner!$H29:$BO29,MATCH(CG$2,Planner!$H$5:$BO$5,0)),0)</f>
        <v>0</v>
      </c>
      <c r="CH28">
        <f>IFERROR(INDEX(Planner!$H29:$BO29,1,MATCH(CH$1,Planner!$H$5:$BO$5,0))+INDEX(Planner!$H29:$BO29,MATCH(CH$2,Planner!$H$5:$BO$5,0)),0)</f>
        <v>0</v>
      </c>
      <c r="CI28">
        <f>IFERROR(INDEX(Planner!$H29:$BO29,1,MATCH(CI$1,Planner!$H$5:$BO$5,0))+INDEX(Planner!$H29:$BO29,MATCH(CI$2,Planner!$H$5:$BO$5,0)),0)</f>
        <v>0</v>
      </c>
      <c r="CJ28">
        <f>IFERROR(INDEX(Planner!$H29:$BO29,1,MATCH(CJ$1,Planner!$H$5:$BO$5,0))+INDEX(Planner!$H29:$BO29,MATCH(CJ$2,Planner!$H$5:$BO$5,0)),0)</f>
        <v>0</v>
      </c>
    </row>
    <row r="29" spans="6:88" x14ac:dyDescent="0.25">
      <c r="F29">
        <f t="shared" si="0"/>
        <v>0</v>
      </c>
      <c r="H29">
        <f>IFERROR(INDEX(Planner!$H30:$BO30,1,MATCH(H$1,Planner!$H$5:$BO$5,0))+INDEX(Planner!$H30:$BO30,MATCH(H$2,Planner!$H$5:$BO$5,0)),0)</f>
        <v>0</v>
      </c>
      <c r="I29">
        <f>IFERROR(INDEX(Planner!$H30:$BO30,1,MATCH(I$1,Planner!$H$5:$BO$5,0))+INDEX(Planner!$H30:$BO30,MATCH(I$2,Planner!$H$5:$BO$5,0)),0)</f>
        <v>0</v>
      </c>
      <c r="J29">
        <f>IFERROR(INDEX(Planner!$H30:$BO30,1,MATCH(J$1,Planner!$H$5:$BO$5,0))+INDEX(Planner!$H30:$BO30,MATCH(J$2,Planner!$H$5:$BO$5,0)),0)</f>
        <v>0</v>
      </c>
      <c r="K29">
        <f>IFERROR(INDEX(Planner!$H30:$BO30,1,MATCH(K$1,Planner!$H$5:$BO$5,0))+INDEX(Planner!$H30:$BO30,MATCH(K$2,Planner!$H$5:$BO$5,0)),0)</f>
        <v>0</v>
      </c>
      <c r="L29">
        <f>IFERROR(INDEX(Planner!$H30:$BO30,1,MATCH(L$1,Planner!$H$5:$BO$5,0))+INDEX(Planner!$H30:$BO30,MATCH(L$2,Planner!$H$5:$BO$5,0)),0)</f>
        <v>0</v>
      </c>
      <c r="M29">
        <f>IFERROR(INDEX(Planner!$H30:$BO30,1,MATCH(M$1,Planner!$H$5:$BO$5,0))+INDEX(Planner!$H30:$BO30,MATCH(M$2,Planner!$H$5:$BO$5,0)),0)</f>
        <v>0</v>
      </c>
      <c r="N29">
        <f>IFERROR(INDEX(Planner!$H30:$BO30,1,MATCH(N$1,Planner!$H$5:$BO$5,0))+INDEX(Planner!$H30:$BO30,MATCH(N$2,Planner!$H$5:$BO$5,0)),0)</f>
        <v>0</v>
      </c>
      <c r="O29">
        <f>IFERROR(INDEX(Planner!$H30:$BO30,1,MATCH(O$1,Planner!$H$5:$BO$5,0))+INDEX(Planner!$H30:$BO30,MATCH(O$2,Planner!$H$5:$BO$5,0)),0)</f>
        <v>0</v>
      </c>
      <c r="P29">
        <f>IFERROR(INDEX(Planner!$H30:$BO30,1,MATCH(P$1,Planner!$H$5:$BO$5,0))+INDEX(Planner!$H30:$BO30,MATCH(P$2,Planner!$H$5:$BO$5,0)),0)</f>
        <v>0</v>
      </c>
      <c r="Q29">
        <f>IFERROR(INDEX(Planner!$H30:$BO30,1,MATCH(Q$1,Planner!$H$5:$BO$5,0))+INDEX(Planner!$H30:$BO30,MATCH(Q$2,Planner!$H$5:$BO$5,0)),0)</f>
        <v>0</v>
      </c>
      <c r="R29">
        <f>IFERROR(INDEX(Planner!$H30:$BO30,1,MATCH(R$1,Planner!$H$5:$BO$5,0))+INDEX(Planner!$H30:$BO30,MATCH(R$2,Planner!$H$5:$BO$5,0)),0)</f>
        <v>0</v>
      </c>
      <c r="S29">
        <f>IFERROR(INDEX(Planner!$H30:$BO30,1,MATCH(S$1,Planner!$H$5:$BO$5,0))+INDEX(Planner!$H30:$BO30,MATCH(S$2,Planner!$H$5:$BO$5,0)),0)</f>
        <v>0</v>
      </c>
      <c r="T29">
        <f>IFERROR(INDEX(Planner!$H30:$BO30,1,MATCH(T$1,Planner!$H$5:$BO$5,0))+INDEX(Planner!$H30:$BO30,MATCH(T$2,Planner!$H$5:$BO$5,0)),0)</f>
        <v>0</v>
      </c>
      <c r="U29">
        <f>IFERROR(INDEX(Planner!$H30:$BO30,1,MATCH(U$1,Planner!$H$5:$BO$5,0))+INDEX(Planner!$H30:$BO30,MATCH(U$2,Planner!$H$5:$BO$5,0)),0)</f>
        <v>0</v>
      </c>
      <c r="V29">
        <f>IFERROR(INDEX(Planner!$H30:$BO30,1,MATCH(V$1,Planner!$H$5:$BO$5,0))+INDEX(Planner!$H30:$BO30,MATCH(V$2,Planner!$H$5:$BO$5,0)),0)</f>
        <v>0</v>
      </c>
      <c r="W29">
        <f>IFERROR(INDEX(Planner!$H30:$BO30,1,MATCH(W$1,Planner!$H$5:$BO$5,0))+INDEX(Planner!$H30:$BO30,MATCH(W$2,Planner!$H$5:$BO$5,0)),0)</f>
        <v>0</v>
      </c>
      <c r="X29">
        <f>IFERROR(INDEX(Planner!$H30:$BO30,1,MATCH(X$1,Planner!$H$5:$BO$5,0))+INDEX(Planner!$H30:$BO30,MATCH(X$2,Planner!$H$5:$BO$5,0)),0)</f>
        <v>0</v>
      </c>
      <c r="Y29">
        <f>IFERROR(INDEX(Planner!$H30:$BO30,1,MATCH(Y$1,Planner!$H$5:$BO$5,0))+INDEX(Planner!$H30:$BO30,MATCH(Y$2,Planner!$H$5:$BO$5,0)),0)</f>
        <v>0</v>
      </c>
      <c r="Z29">
        <f>IFERROR(INDEX(Planner!$H30:$BO30,1,MATCH(Z$1,Planner!$H$5:$BO$5,0))+INDEX(Planner!$H30:$BO30,MATCH(Z$2,Planner!$H$5:$BO$5,0)),0)</f>
        <v>0</v>
      </c>
      <c r="AA29">
        <f>IFERROR(INDEX(Planner!$H30:$BO30,1,MATCH(AA$1,Planner!$H$5:$BO$5,0))+INDEX(Planner!$H30:$BO30,MATCH(AA$2,Planner!$H$5:$BO$5,0)),0)</f>
        <v>0</v>
      </c>
      <c r="AB29">
        <f>IFERROR(INDEX(Planner!$H30:$BO30,1,MATCH(AB$1,Planner!$H$5:$BO$5,0))+INDEX(Planner!$H30:$BO30,MATCH(AB$2,Planner!$H$5:$BO$5,0)),0)</f>
        <v>0</v>
      </c>
      <c r="AC29">
        <f>IFERROR(INDEX(Planner!$H30:$BO30,1,MATCH(AC$1,Planner!$H$5:$BO$5,0))+INDEX(Planner!$H30:$BO30,MATCH(AC$2,Planner!$H$5:$BO$5,0)),0)</f>
        <v>0</v>
      </c>
      <c r="AD29">
        <f>IFERROR(INDEX(Planner!$H30:$BO30,1,MATCH(AD$1,Planner!$H$5:$BO$5,0))+INDEX(Planner!$H30:$BO30,MATCH(AD$2,Planner!$H$5:$BO$5,0)),0)</f>
        <v>0</v>
      </c>
      <c r="AE29">
        <f>IFERROR(INDEX(Planner!$H30:$BO30,1,MATCH(AE$1,Planner!$H$5:$BO$5,0))+INDEX(Planner!$H30:$BO30,MATCH(AE$2,Planner!$H$5:$BO$5,0)),0)</f>
        <v>0</v>
      </c>
      <c r="AF29">
        <f>IFERROR(INDEX(Planner!$H30:$BO30,1,MATCH(AF$1,Planner!$H$5:$BO$5,0))+INDEX(Planner!$H30:$BO30,MATCH(AF$2,Planner!$H$5:$BO$5,0)),0)</f>
        <v>0</v>
      </c>
      <c r="AG29">
        <f>IFERROR(INDEX(Planner!$H30:$BO30,1,MATCH(AG$1,Planner!$H$5:$BO$5,0))+INDEX(Planner!$H30:$BO30,MATCH(AG$2,Planner!$H$5:$BO$5,0)),0)</f>
        <v>0</v>
      </c>
      <c r="AH29">
        <f>IFERROR(INDEX(Planner!$H30:$BO30,1,MATCH(AH$1,Planner!$H$5:$BO$5,0))+INDEX(Planner!$H30:$BO30,MATCH(AH$2,Planner!$H$5:$BO$5,0)),0)</f>
        <v>0</v>
      </c>
      <c r="AI29">
        <f>IFERROR(INDEX(Planner!$H30:$BO30,1,MATCH(AI$1,Planner!$H$5:$BO$5,0))+INDEX(Planner!$H30:$BO30,MATCH(AI$2,Planner!$H$5:$BO$5,0)),0)</f>
        <v>0</v>
      </c>
      <c r="AJ29">
        <f>IFERROR(INDEX(Planner!$H30:$BO30,1,MATCH(AJ$1,Planner!$H$5:$BO$5,0))+INDEX(Planner!$H30:$BO30,MATCH(AJ$2,Planner!$H$5:$BO$5,0)),0)</f>
        <v>0</v>
      </c>
      <c r="AK29">
        <f>IFERROR(INDEX(Planner!$H30:$BO30,1,MATCH(AK$1,Planner!$H$5:$BO$5,0))+INDEX(Planner!$H30:$BO30,MATCH(AK$2,Planner!$H$5:$BO$5,0)),0)</f>
        <v>0</v>
      </c>
      <c r="AL29">
        <f>IFERROR(INDEX(Planner!$H30:$BO30,1,MATCH(AL$1,Planner!$H$5:$BO$5,0))+INDEX(Planner!$H30:$BO30,MATCH(AL$2,Planner!$H$5:$BO$5,0)),0)</f>
        <v>0</v>
      </c>
      <c r="AM29">
        <f>IFERROR(INDEX(Planner!$H30:$BO30,1,MATCH(AM$1,Planner!$H$5:$BO$5,0))+INDEX(Planner!$H30:$BO30,MATCH(AM$2,Planner!$H$5:$BO$5,0)),0)</f>
        <v>0</v>
      </c>
      <c r="AN29">
        <f>IFERROR(INDEX(Planner!$H30:$BO30,1,MATCH(AN$1,Planner!$H$5:$BO$5,0))+INDEX(Planner!$H30:$BO30,MATCH(AN$2,Planner!$H$5:$BO$5,0)),0)</f>
        <v>0</v>
      </c>
      <c r="AO29">
        <f>IFERROR(INDEX(Planner!$H30:$BO30,1,MATCH(AO$1,Planner!$H$5:$BO$5,0))+INDEX(Planner!$H30:$BO30,MATCH(AO$2,Planner!$H$5:$BO$5,0)),0)</f>
        <v>0</v>
      </c>
      <c r="AP29">
        <f>IFERROR(INDEX(Planner!$H30:$BO30,1,MATCH(AP$1,Planner!$H$5:$BO$5,0))+INDEX(Planner!$H30:$BO30,MATCH(AP$2,Planner!$H$5:$BO$5,0)),0)</f>
        <v>0</v>
      </c>
      <c r="AQ29">
        <f>IFERROR(INDEX(Planner!$H30:$BO30,1,MATCH(AQ$1,Planner!$H$5:$BO$5,0))+INDEX(Planner!$H30:$BO30,MATCH(AQ$2,Planner!$H$5:$BO$5,0)),0)</f>
        <v>0</v>
      </c>
      <c r="AR29">
        <f>IFERROR(INDEX(Planner!$H30:$BO30,1,MATCH(AR$1,Planner!$H$5:$BO$5,0))+INDEX(Planner!$H30:$BO30,MATCH(AR$2,Planner!$H$5:$BO$5,0)),0)</f>
        <v>0</v>
      </c>
      <c r="AS29">
        <f>IFERROR(INDEX(Planner!$H30:$BO30,1,MATCH(AS$1,Planner!$H$5:$BO$5,0))+INDEX(Planner!$H30:$BO30,MATCH(AS$2,Planner!$H$5:$BO$5,0)),0)</f>
        <v>0</v>
      </c>
      <c r="AT29">
        <f>IFERROR(INDEX(Planner!$H30:$BO30,1,MATCH(AT$1,Planner!$H$5:$BO$5,0))+INDEX(Planner!$H30:$BO30,MATCH(AT$2,Planner!$H$5:$BO$5,0)),0)</f>
        <v>0</v>
      </c>
      <c r="AU29">
        <f>IFERROR(INDEX(Planner!$H30:$BO30,1,MATCH(AU$1,Planner!$H$5:$BO$5,0))+INDEX(Planner!$H30:$BO30,MATCH(AU$2,Planner!$H$5:$BO$5,0)),0)</f>
        <v>0</v>
      </c>
      <c r="AV29">
        <f>IFERROR(INDEX(Planner!$H30:$BO30,1,MATCH(AV$1,Planner!$H$5:$BO$5,0))+INDEX(Planner!$H30:$BO30,MATCH(AV$2,Planner!$H$5:$BO$5,0)),0)</f>
        <v>0</v>
      </c>
      <c r="AW29">
        <f>IFERROR(INDEX(Planner!$H30:$BO30,1,MATCH(AW$1,Planner!$H$5:$BO$5,0))+INDEX(Planner!$H30:$BO30,MATCH(AW$2,Planner!$H$5:$BO$5,0)),0)</f>
        <v>0</v>
      </c>
      <c r="AX29">
        <f>IFERROR(INDEX(Planner!$H30:$BO30,1,MATCH(AX$1,Planner!$H$5:$BO$5,0))+INDEX(Planner!$H30:$BO30,MATCH(AX$2,Planner!$H$5:$BO$5,0)),0)</f>
        <v>0</v>
      </c>
      <c r="AY29">
        <f>IFERROR(INDEX(Planner!$H30:$BO30,1,MATCH(AY$1,Planner!$H$5:$BO$5,0))+INDEX(Planner!$H30:$BO30,MATCH(AY$2,Planner!$H$5:$BO$5,0)),0)</f>
        <v>0</v>
      </c>
      <c r="AZ29">
        <f>IFERROR(INDEX(Planner!$H30:$BO30,1,MATCH(AZ$1,Planner!$H$5:$BO$5,0))+INDEX(Planner!$H30:$BO30,MATCH(AZ$2,Planner!$H$5:$BO$5,0)),0)</f>
        <v>0</v>
      </c>
      <c r="BA29">
        <f>IFERROR(INDEX(Planner!$H30:$BO30,1,MATCH(BA$1,Planner!$H$5:$BO$5,0))+INDEX(Planner!$H30:$BO30,MATCH(BA$2,Planner!$H$5:$BO$5,0)),0)</f>
        <v>0</v>
      </c>
      <c r="BB29">
        <f>IFERROR(INDEX(Planner!$H30:$BO30,1,MATCH(BB$1,Planner!$H$5:$BO$5,0))+INDEX(Planner!$H30:$BO30,MATCH(BB$2,Planner!$H$5:$BO$5,0)),0)</f>
        <v>0</v>
      </c>
      <c r="BC29">
        <f>IFERROR(INDEX(Planner!$H30:$BO30,1,MATCH(BC$1,Planner!$H$5:$BO$5,0))+INDEX(Planner!$H30:$BO30,MATCH(BC$2,Planner!$H$5:$BO$5,0)),0)</f>
        <v>0</v>
      </c>
      <c r="BD29">
        <f>IFERROR(INDEX(Planner!$H30:$BO30,1,MATCH(BD$1,Planner!$H$5:$BO$5,0))+INDEX(Planner!$H30:$BO30,MATCH(BD$2,Planner!$H$5:$BO$5,0)),0)</f>
        <v>0</v>
      </c>
      <c r="BE29">
        <f>IFERROR(INDEX(Planner!$H30:$BO30,1,MATCH(BE$1,Planner!$H$5:$BO$5,0))+INDEX(Planner!$H30:$BO30,MATCH(BE$2,Planner!$H$5:$BO$5,0)),0)</f>
        <v>0</v>
      </c>
      <c r="BF29">
        <f>IFERROR(INDEX(Planner!$H30:$BO30,1,MATCH(BF$1,Planner!$H$5:$BO$5,0))+INDEX(Planner!$H30:$BO30,MATCH(BF$2,Planner!$H$5:$BO$5,0)),0)</f>
        <v>0</v>
      </c>
      <c r="BG29">
        <f>IFERROR(INDEX(Planner!$H30:$BO30,1,MATCH(BG$1,Planner!$H$5:$BO$5,0))+INDEX(Planner!$H30:$BO30,MATCH(BG$2,Planner!$H$5:$BO$5,0)),0)</f>
        <v>0</v>
      </c>
      <c r="BH29">
        <f>IFERROR(INDEX(Planner!$H30:$BO30,1,MATCH(BH$1,Planner!$H$5:$BO$5,0))+INDEX(Planner!$H30:$BO30,MATCH(BH$2,Planner!$H$5:$BO$5,0)),0)</f>
        <v>0</v>
      </c>
      <c r="BI29">
        <f>IFERROR(INDEX(Planner!$H30:$BO30,1,MATCH(BI$1,Planner!$H$5:$BO$5,0))+INDEX(Planner!$H30:$BO30,MATCH(BI$2,Planner!$H$5:$BO$5,0)),0)</f>
        <v>0</v>
      </c>
      <c r="BJ29">
        <f>IFERROR(INDEX(Planner!$H30:$BO30,1,MATCH(BJ$1,Planner!$H$5:$BO$5,0))+INDEX(Planner!$H30:$BO30,MATCH(BJ$2,Planner!$H$5:$BO$5,0)),0)</f>
        <v>0</v>
      </c>
      <c r="BK29">
        <f>IFERROR(INDEX(Planner!$H30:$BO30,1,MATCH(BK$1,Planner!$H$5:$BO$5,0))+INDEX(Planner!$H30:$BO30,MATCH(BK$2,Planner!$H$5:$BO$5,0)),0)</f>
        <v>0</v>
      </c>
      <c r="BL29">
        <f>IFERROR(INDEX(Planner!$H30:$BO30,1,MATCH(BL$1,Planner!$H$5:$BO$5,0))+INDEX(Planner!$H30:$BO30,MATCH(BL$2,Planner!$H$5:$BO$5,0)),0)</f>
        <v>0</v>
      </c>
      <c r="BM29">
        <f>IFERROR(INDEX(Planner!$H30:$BO30,1,MATCH(BM$1,Planner!$H$5:$BO$5,0))+INDEX(Planner!$H30:$BO30,MATCH(BM$2,Planner!$H$5:$BO$5,0)),0)</f>
        <v>0</v>
      </c>
      <c r="BN29">
        <f>IFERROR(INDEX(Planner!$H30:$BO30,1,MATCH(BN$1,Planner!$H$5:$BO$5,0))+INDEX(Planner!$H30:$BO30,MATCH(BN$2,Planner!$H$5:$BO$5,0)),0)</f>
        <v>0</v>
      </c>
      <c r="BO29">
        <f>IFERROR(INDEX(Planner!$H30:$BO30,1,MATCH(BO$1,Planner!$H$5:$BO$5,0))+INDEX(Planner!$H30:$BO30,MATCH(BO$2,Planner!$H$5:$BO$5,0)),0)</f>
        <v>0</v>
      </c>
      <c r="BP29">
        <f>IFERROR(INDEX(Planner!$H30:$BO30,1,MATCH(BP$1,Planner!$H$5:$BO$5,0))+INDEX(Planner!$H30:$BO30,MATCH(BP$2,Planner!$H$5:$BO$5,0)),0)</f>
        <v>0</v>
      </c>
      <c r="BQ29">
        <f>IFERROR(INDEX(Planner!$H30:$BO30,1,MATCH(BQ$1,Planner!$H$5:$BO$5,0))+INDEX(Planner!$H30:$BO30,MATCH(BQ$2,Planner!$H$5:$BO$5,0)),0)</f>
        <v>0</v>
      </c>
      <c r="BR29">
        <f>IFERROR(INDEX(Planner!$H30:$BO30,1,MATCH(BR$1,Planner!$H$5:$BO$5,0))+INDEX(Planner!$H30:$BO30,MATCH(BR$2,Planner!$H$5:$BO$5,0)),0)</f>
        <v>0</v>
      </c>
      <c r="BS29">
        <f>IFERROR(INDEX(Planner!$H30:$BO30,1,MATCH(BS$1,Planner!$H$5:$BO$5,0))+INDEX(Planner!$H30:$BO30,MATCH(BS$2,Planner!$H$5:$BO$5,0)),0)</f>
        <v>0</v>
      </c>
      <c r="BT29">
        <f>IFERROR(INDEX(Planner!$H30:$BO30,1,MATCH(BT$1,Planner!$H$5:$BO$5,0))+INDEX(Planner!$H30:$BO30,MATCH(BT$2,Planner!$H$5:$BO$5,0)),0)</f>
        <v>0</v>
      </c>
      <c r="BU29">
        <f>IFERROR(INDEX(Planner!$H30:$BO30,1,MATCH(BU$1,Planner!$H$5:$BO$5,0))+INDEX(Planner!$H30:$BO30,MATCH(BU$2,Planner!$H$5:$BO$5,0)),0)</f>
        <v>0</v>
      </c>
      <c r="BV29">
        <f>IFERROR(INDEX(Planner!$H30:$BO30,1,MATCH(BV$1,Planner!$H$5:$BO$5,0))+INDEX(Planner!$H30:$BO30,MATCH(BV$2,Planner!$H$5:$BO$5,0)),0)</f>
        <v>0</v>
      </c>
      <c r="BW29">
        <f>IFERROR(INDEX(Planner!$H30:$BO30,1,MATCH(BW$1,Planner!$H$5:$BO$5,0))+INDEX(Planner!$H30:$BO30,MATCH(BW$2,Planner!$H$5:$BO$5,0)),0)</f>
        <v>0</v>
      </c>
      <c r="BX29">
        <f>IFERROR(INDEX(Planner!$H30:$BO30,1,MATCH(BX$1,Planner!$H$5:$BO$5,0))+INDEX(Planner!$H30:$BO30,MATCH(BX$2,Planner!$H$5:$BO$5,0)),0)</f>
        <v>0</v>
      </c>
      <c r="BY29">
        <f>IFERROR(INDEX(Planner!$H30:$BO30,1,MATCH(BY$1,Planner!$H$5:$BO$5,0))+INDEX(Planner!$H30:$BO30,MATCH(BY$2,Planner!$H$5:$BO$5,0)),0)</f>
        <v>0</v>
      </c>
      <c r="BZ29">
        <f>IFERROR(INDEX(Planner!$H30:$BO30,1,MATCH(BZ$1,Planner!$H$5:$BO$5,0))+INDEX(Planner!$H30:$BO30,MATCH(BZ$2,Planner!$H$5:$BO$5,0)),0)</f>
        <v>0</v>
      </c>
      <c r="CA29">
        <f>IFERROR(INDEX(Planner!$H30:$BO30,1,MATCH(CA$1,Planner!$H$5:$BO$5,0))+INDEX(Planner!$H30:$BO30,MATCH(CA$2,Planner!$H$5:$BO$5,0)),0)</f>
        <v>0</v>
      </c>
      <c r="CB29">
        <f>IFERROR(INDEX(Planner!$H30:$BO30,1,MATCH(CB$1,Planner!$H$5:$BO$5,0))+INDEX(Planner!$H30:$BO30,MATCH(CB$2,Planner!$H$5:$BO$5,0)),0)</f>
        <v>0</v>
      </c>
      <c r="CC29">
        <f>IFERROR(INDEX(Planner!$H30:$BO30,1,MATCH(CC$1,Planner!$H$5:$BO$5,0))+INDEX(Planner!$H30:$BO30,MATCH(CC$2,Planner!$H$5:$BO$5,0)),0)</f>
        <v>0</v>
      </c>
      <c r="CD29">
        <f>IFERROR(INDEX(Planner!$H30:$BO30,1,MATCH(CD$1,Planner!$H$5:$BO$5,0))+INDEX(Planner!$H30:$BO30,MATCH(CD$2,Planner!$H$5:$BO$5,0)),0)</f>
        <v>0</v>
      </c>
      <c r="CE29">
        <f>IFERROR(INDEX(Planner!$H30:$BO30,1,MATCH(CE$1,Planner!$H$5:$BO$5,0))+INDEX(Planner!$H30:$BO30,MATCH(CE$2,Planner!$H$5:$BO$5,0)),0)</f>
        <v>0</v>
      </c>
      <c r="CF29">
        <f>IFERROR(INDEX(Planner!$H30:$BO30,1,MATCH(CF$1,Planner!$H$5:$BO$5,0))+INDEX(Planner!$H30:$BO30,MATCH(CF$2,Planner!$H$5:$BO$5,0)),0)</f>
        <v>0</v>
      </c>
      <c r="CG29">
        <f>IFERROR(INDEX(Planner!$H30:$BO30,1,MATCH(CG$1,Planner!$H$5:$BO$5,0))+INDEX(Planner!$H30:$BO30,MATCH(CG$2,Planner!$H$5:$BO$5,0)),0)</f>
        <v>0</v>
      </c>
      <c r="CH29">
        <f>IFERROR(INDEX(Planner!$H30:$BO30,1,MATCH(CH$1,Planner!$H$5:$BO$5,0))+INDEX(Planner!$H30:$BO30,MATCH(CH$2,Planner!$H$5:$BO$5,0)),0)</f>
        <v>0</v>
      </c>
      <c r="CI29">
        <f>IFERROR(INDEX(Planner!$H30:$BO30,1,MATCH(CI$1,Planner!$H$5:$BO$5,0))+INDEX(Planner!$H30:$BO30,MATCH(CI$2,Planner!$H$5:$BO$5,0)),0)</f>
        <v>0</v>
      </c>
      <c r="CJ29">
        <f>IFERROR(INDEX(Planner!$H30:$BO30,1,MATCH(CJ$1,Planner!$H$5:$BO$5,0))+INDEX(Planner!$H30:$BO30,MATCH(CJ$2,Planner!$H$5:$BO$5,0)),0)</f>
        <v>0</v>
      </c>
    </row>
    <row r="30" spans="6:88" x14ac:dyDescent="0.25">
      <c r="F30">
        <f t="shared" si="0"/>
        <v>0</v>
      </c>
      <c r="H30">
        <f>IFERROR(INDEX(Planner!$H31:$BO31,1,MATCH(H$1,Planner!$H$5:$BO$5,0))+INDEX(Planner!$H31:$BO31,MATCH(H$2,Planner!$H$5:$BO$5,0)),0)</f>
        <v>0</v>
      </c>
      <c r="I30">
        <f>IFERROR(INDEX(Planner!$H31:$BO31,1,MATCH(I$1,Planner!$H$5:$BO$5,0))+INDEX(Planner!$H31:$BO31,MATCH(I$2,Planner!$H$5:$BO$5,0)),0)</f>
        <v>0</v>
      </c>
      <c r="J30">
        <f>IFERROR(INDEX(Planner!$H31:$BO31,1,MATCH(J$1,Planner!$H$5:$BO$5,0))+INDEX(Planner!$H31:$BO31,MATCH(J$2,Planner!$H$5:$BO$5,0)),0)</f>
        <v>0</v>
      </c>
      <c r="K30">
        <f>IFERROR(INDEX(Planner!$H31:$BO31,1,MATCH(K$1,Planner!$H$5:$BO$5,0))+INDEX(Planner!$H31:$BO31,MATCH(K$2,Planner!$H$5:$BO$5,0)),0)</f>
        <v>0</v>
      </c>
      <c r="L30">
        <f>IFERROR(INDEX(Planner!$H31:$BO31,1,MATCH(L$1,Planner!$H$5:$BO$5,0))+INDEX(Planner!$H31:$BO31,MATCH(L$2,Planner!$H$5:$BO$5,0)),0)</f>
        <v>0</v>
      </c>
      <c r="M30">
        <f>IFERROR(INDEX(Planner!$H31:$BO31,1,MATCH(M$1,Planner!$H$5:$BO$5,0))+INDEX(Planner!$H31:$BO31,MATCH(M$2,Planner!$H$5:$BO$5,0)),0)</f>
        <v>0</v>
      </c>
      <c r="N30">
        <f>IFERROR(INDEX(Planner!$H31:$BO31,1,MATCH(N$1,Planner!$H$5:$BO$5,0))+INDEX(Planner!$H31:$BO31,MATCH(N$2,Planner!$H$5:$BO$5,0)),0)</f>
        <v>0</v>
      </c>
      <c r="O30">
        <f>IFERROR(INDEX(Planner!$H31:$BO31,1,MATCH(O$1,Planner!$H$5:$BO$5,0))+INDEX(Planner!$H31:$BO31,MATCH(O$2,Planner!$H$5:$BO$5,0)),0)</f>
        <v>0</v>
      </c>
      <c r="P30">
        <f>IFERROR(INDEX(Planner!$H31:$BO31,1,MATCH(P$1,Planner!$H$5:$BO$5,0))+INDEX(Planner!$H31:$BO31,MATCH(P$2,Planner!$H$5:$BO$5,0)),0)</f>
        <v>0</v>
      </c>
      <c r="Q30">
        <f>IFERROR(INDEX(Planner!$H31:$BO31,1,MATCH(Q$1,Planner!$H$5:$BO$5,0))+INDEX(Planner!$H31:$BO31,MATCH(Q$2,Planner!$H$5:$BO$5,0)),0)</f>
        <v>0</v>
      </c>
      <c r="R30">
        <f>IFERROR(INDEX(Planner!$H31:$BO31,1,MATCH(R$1,Planner!$H$5:$BO$5,0))+INDEX(Planner!$H31:$BO31,MATCH(R$2,Planner!$H$5:$BO$5,0)),0)</f>
        <v>0</v>
      </c>
      <c r="S30">
        <f>IFERROR(INDEX(Planner!$H31:$BO31,1,MATCH(S$1,Planner!$H$5:$BO$5,0))+INDEX(Planner!$H31:$BO31,MATCH(S$2,Planner!$H$5:$BO$5,0)),0)</f>
        <v>0</v>
      </c>
      <c r="T30">
        <f>IFERROR(INDEX(Planner!$H31:$BO31,1,MATCH(T$1,Planner!$H$5:$BO$5,0))+INDEX(Planner!$H31:$BO31,MATCH(T$2,Planner!$H$5:$BO$5,0)),0)</f>
        <v>0</v>
      </c>
      <c r="U30">
        <f>IFERROR(INDEX(Planner!$H31:$BO31,1,MATCH(U$1,Planner!$H$5:$BO$5,0))+INDEX(Planner!$H31:$BO31,MATCH(U$2,Planner!$H$5:$BO$5,0)),0)</f>
        <v>0</v>
      </c>
      <c r="V30">
        <f>IFERROR(INDEX(Planner!$H31:$BO31,1,MATCH(V$1,Planner!$H$5:$BO$5,0))+INDEX(Planner!$H31:$BO31,MATCH(V$2,Planner!$H$5:$BO$5,0)),0)</f>
        <v>0</v>
      </c>
      <c r="W30">
        <f>IFERROR(INDEX(Planner!$H31:$BO31,1,MATCH(W$1,Planner!$H$5:$BO$5,0))+INDEX(Planner!$H31:$BO31,MATCH(W$2,Planner!$H$5:$BO$5,0)),0)</f>
        <v>0</v>
      </c>
      <c r="X30">
        <f>IFERROR(INDEX(Planner!$H31:$BO31,1,MATCH(X$1,Planner!$H$5:$BO$5,0))+INDEX(Planner!$H31:$BO31,MATCH(X$2,Planner!$H$5:$BO$5,0)),0)</f>
        <v>0</v>
      </c>
      <c r="Y30">
        <f>IFERROR(INDEX(Planner!$H31:$BO31,1,MATCH(Y$1,Planner!$H$5:$BO$5,0))+INDEX(Planner!$H31:$BO31,MATCH(Y$2,Planner!$H$5:$BO$5,0)),0)</f>
        <v>0</v>
      </c>
      <c r="Z30">
        <f>IFERROR(INDEX(Planner!$H31:$BO31,1,MATCH(Z$1,Planner!$H$5:$BO$5,0))+INDEX(Planner!$H31:$BO31,MATCH(Z$2,Planner!$H$5:$BO$5,0)),0)</f>
        <v>0</v>
      </c>
      <c r="AA30">
        <f>IFERROR(INDEX(Planner!$H31:$BO31,1,MATCH(AA$1,Planner!$H$5:$BO$5,0))+INDEX(Planner!$H31:$BO31,MATCH(AA$2,Planner!$H$5:$BO$5,0)),0)</f>
        <v>0</v>
      </c>
      <c r="AB30">
        <f>IFERROR(INDEX(Planner!$H31:$BO31,1,MATCH(AB$1,Planner!$H$5:$BO$5,0))+INDEX(Planner!$H31:$BO31,MATCH(AB$2,Planner!$H$5:$BO$5,0)),0)</f>
        <v>0</v>
      </c>
      <c r="AC30">
        <f>IFERROR(INDEX(Planner!$H31:$BO31,1,MATCH(AC$1,Planner!$H$5:$BO$5,0))+INDEX(Planner!$H31:$BO31,MATCH(AC$2,Planner!$H$5:$BO$5,0)),0)</f>
        <v>0</v>
      </c>
      <c r="AD30">
        <f>IFERROR(INDEX(Planner!$H31:$BO31,1,MATCH(AD$1,Planner!$H$5:$BO$5,0))+INDEX(Planner!$H31:$BO31,MATCH(AD$2,Planner!$H$5:$BO$5,0)),0)</f>
        <v>0</v>
      </c>
      <c r="AE30">
        <f>IFERROR(INDEX(Planner!$H31:$BO31,1,MATCH(AE$1,Planner!$H$5:$BO$5,0))+INDEX(Planner!$H31:$BO31,MATCH(AE$2,Planner!$H$5:$BO$5,0)),0)</f>
        <v>0</v>
      </c>
      <c r="AF30">
        <f>IFERROR(INDEX(Planner!$H31:$BO31,1,MATCH(AF$1,Planner!$H$5:$BO$5,0))+INDEX(Planner!$H31:$BO31,MATCH(AF$2,Planner!$H$5:$BO$5,0)),0)</f>
        <v>0</v>
      </c>
      <c r="AG30">
        <f>IFERROR(INDEX(Planner!$H31:$BO31,1,MATCH(AG$1,Planner!$H$5:$BO$5,0))+INDEX(Planner!$H31:$BO31,MATCH(AG$2,Planner!$H$5:$BO$5,0)),0)</f>
        <v>0</v>
      </c>
      <c r="AH30">
        <f>IFERROR(INDEX(Planner!$H31:$BO31,1,MATCH(AH$1,Planner!$H$5:$BO$5,0))+INDEX(Planner!$H31:$BO31,MATCH(AH$2,Planner!$H$5:$BO$5,0)),0)</f>
        <v>0</v>
      </c>
      <c r="AI30">
        <f>IFERROR(INDEX(Planner!$H31:$BO31,1,MATCH(AI$1,Planner!$H$5:$BO$5,0))+INDEX(Planner!$H31:$BO31,MATCH(AI$2,Planner!$H$5:$BO$5,0)),0)</f>
        <v>0</v>
      </c>
      <c r="AJ30">
        <f>IFERROR(INDEX(Planner!$H31:$BO31,1,MATCH(AJ$1,Planner!$H$5:$BO$5,0))+INDEX(Planner!$H31:$BO31,MATCH(AJ$2,Planner!$H$5:$BO$5,0)),0)</f>
        <v>0</v>
      </c>
      <c r="AK30">
        <f>IFERROR(INDEX(Planner!$H31:$BO31,1,MATCH(AK$1,Planner!$H$5:$BO$5,0))+INDEX(Planner!$H31:$BO31,MATCH(AK$2,Planner!$H$5:$BO$5,0)),0)</f>
        <v>0</v>
      </c>
      <c r="AL30">
        <f>IFERROR(INDEX(Planner!$H31:$BO31,1,MATCH(AL$1,Planner!$H$5:$BO$5,0))+INDEX(Planner!$H31:$BO31,MATCH(AL$2,Planner!$H$5:$BO$5,0)),0)</f>
        <v>0</v>
      </c>
      <c r="AM30">
        <f>IFERROR(INDEX(Planner!$H31:$BO31,1,MATCH(AM$1,Planner!$H$5:$BO$5,0))+INDEX(Planner!$H31:$BO31,MATCH(AM$2,Planner!$H$5:$BO$5,0)),0)</f>
        <v>0</v>
      </c>
      <c r="AN30">
        <f>IFERROR(INDEX(Planner!$H31:$BO31,1,MATCH(AN$1,Planner!$H$5:$BO$5,0))+INDEX(Planner!$H31:$BO31,MATCH(AN$2,Planner!$H$5:$BO$5,0)),0)</f>
        <v>0</v>
      </c>
      <c r="AO30">
        <f>IFERROR(INDEX(Planner!$H31:$BO31,1,MATCH(AO$1,Planner!$H$5:$BO$5,0))+INDEX(Planner!$H31:$BO31,MATCH(AO$2,Planner!$H$5:$BO$5,0)),0)</f>
        <v>0</v>
      </c>
      <c r="AP30">
        <f>IFERROR(INDEX(Planner!$H31:$BO31,1,MATCH(AP$1,Planner!$H$5:$BO$5,0))+INDEX(Planner!$H31:$BO31,MATCH(AP$2,Planner!$H$5:$BO$5,0)),0)</f>
        <v>0</v>
      </c>
      <c r="AQ30">
        <f>IFERROR(INDEX(Planner!$H31:$BO31,1,MATCH(AQ$1,Planner!$H$5:$BO$5,0))+INDEX(Planner!$H31:$BO31,MATCH(AQ$2,Planner!$H$5:$BO$5,0)),0)</f>
        <v>0</v>
      </c>
      <c r="AR30">
        <f>IFERROR(INDEX(Planner!$H31:$BO31,1,MATCH(AR$1,Planner!$H$5:$BO$5,0))+INDEX(Planner!$H31:$BO31,MATCH(AR$2,Planner!$H$5:$BO$5,0)),0)</f>
        <v>0</v>
      </c>
      <c r="AS30">
        <f>IFERROR(INDEX(Planner!$H31:$BO31,1,MATCH(AS$1,Planner!$H$5:$BO$5,0))+INDEX(Planner!$H31:$BO31,MATCH(AS$2,Planner!$H$5:$BO$5,0)),0)</f>
        <v>0</v>
      </c>
      <c r="AT30">
        <f>IFERROR(INDEX(Planner!$H31:$BO31,1,MATCH(AT$1,Planner!$H$5:$BO$5,0))+INDEX(Planner!$H31:$BO31,MATCH(AT$2,Planner!$H$5:$BO$5,0)),0)</f>
        <v>0</v>
      </c>
      <c r="AU30">
        <f>IFERROR(INDEX(Planner!$H31:$BO31,1,MATCH(AU$1,Planner!$H$5:$BO$5,0))+INDEX(Planner!$H31:$BO31,MATCH(AU$2,Planner!$H$5:$BO$5,0)),0)</f>
        <v>0</v>
      </c>
      <c r="AV30">
        <f>IFERROR(INDEX(Planner!$H31:$BO31,1,MATCH(AV$1,Planner!$H$5:$BO$5,0))+INDEX(Planner!$H31:$BO31,MATCH(AV$2,Planner!$H$5:$BO$5,0)),0)</f>
        <v>0</v>
      </c>
      <c r="AW30">
        <f>IFERROR(INDEX(Planner!$H31:$BO31,1,MATCH(AW$1,Planner!$H$5:$BO$5,0))+INDEX(Planner!$H31:$BO31,MATCH(AW$2,Planner!$H$5:$BO$5,0)),0)</f>
        <v>0</v>
      </c>
      <c r="AX30">
        <f>IFERROR(INDEX(Planner!$H31:$BO31,1,MATCH(AX$1,Planner!$H$5:$BO$5,0))+INDEX(Planner!$H31:$BO31,MATCH(AX$2,Planner!$H$5:$BO$5,0)),0)</f>
        <v>0</v>
      </c>
      <c r="AY30">
        <f>IFERROR(INDEX(Planner!$H31:$BO31,1,MATCH(AY$1,Planner!$H$5:$BO$5,0))+INDEX(Planner!$H31:$BO31,MATCH(AY$2,Planner!$H$5:$BO$5,0)),0)</f>
        <v>0</v>
      </c>
      <c r="AZ30">
        <f>IFERROR(INDEX(Planner!$H31:$BO31,1,MATCH(AZ$1,Planner!$H$5:$BO$5,0))+INDEX(Planner!$H31:$BO31,MATCH(AZ$2,Planner!$H$5:$BO$5,0)),0)</f>
        <v>0</v>
      </c>
      <c r="BA30">
        <f>IFERROR(INDEX(Planner!$H31:$BO31,1,MATCH(BA$1,Planner!$H$5:$BO$5,0))+INDEX(Planner!$H31:$BO31,MATCH(BA$2,Planner!$H$5:$BO$5,0)),0)</f>
        <v>0</v>
      </c>
      <c r="BB30">
        <f>IFERROR(INDEX(Planner!$H31:$BO31,1,MATCH(BB$1,Planner!$H$5:$BO$5,0))+INDEX(Planner!$H31:$BO31,MATCH(BB$2,Planner!$H$5:$BO$5,0)),0)</f>
        <v>0</v>
      </c>
      <c r="BC30">
        <f>IFERROR(INDEX(Planner!$H31:$BO31,1,MATCH(BC$1,Planner!$H$5:$BO$5,0))+INDEX(Planner!$H31:$BO31,MATCH(BC$2,Planner!$H$5:$BO$5,0)),0)</f>
        <v>0</v>
      </c>
      <c r="BD30">
        <f>IFERROR(INDEX(Planner!$H31:$BO31,1,MATCH(BD$1,Planner!$H$5:$BO$5,0))+INDEX(Planner!$H31:$BO31,MATCH(BD$2,Planner!$H$5:$BO$5,0)),0)</f>
        <v>0</v>
      </c>
      <c r="BE30">
        <f>IFERROR(INDEX(Planner!$H31:$BO31,1,MATCH(BE$1,Planner!$H$5:$BO$5,0))+INDEX(Planner!$H31:$BO31,MATCH(BE$2,Planner!$H$5:$BO$5,0)),0)</f>
        <v>0</v>
      </c>
      <c r="BF30">
        <f>IFERROR(INDEX(Planner!$H31:$BO31,1,MATCH(BF$1,Planner!$H$5:$BO$5,0))+INDEX(Planner!$H31:$BO31,MATCH(BF$2,Planner!$H$5:$BO$5,0)),0)</f>
        <v>0</v>
      </c>
      <c r="BG30">
        <f>IFERROR(INDEX(Planner!$H31:$BO31,1,MATCH(BG$1,Planner!$H$5:$BO$5,0))+INDEX(Planner!$H31:$BO31,MATCH(BG$2,Planner!$H$5:$BO$5,0)),0)</f>
        <v>0</v>
      </c>
      <c r="BH30">
        <f>IFERROR(INDEX(Planner!$H31:$BO31,1,MATCH(BH$1,Planner!$H$5:$BO$5,0))+INDEX(Planner!$H31:$BO31,MATCH(BH$2,Planner!$H$5:$BO$5,0)),0)</f>
        <v>0</v>
      </c>
      <c r="BI30">
        <f>IFERROR(INDEX(Planner!$H31:$BO31,1,MATCH(BI$1,Planner!$H$5:$BO$5,0))+INDEX(Planner!$H31:$BO31,MATCH(BI$2,Planner!$H$5:$BO$5,0)),0)</f>
        <v>0</v>
      </c>
      <c r="BJ30">
        <f>IFERROR(INDEX(Planner!$H31:$BO31,1,MATCH(BJ$1,Planner!$H$5:$BO$5,0))+INDEX(Planner!$H31:$BO31,MATCH(BJ$2,Planner!$H$5:$BO$5,0)),0)</f>
        <v>0</v>
      </c>
      <c r="BK30">
        <f>IFERROR(INDEX(Planner!$H31:$BO31,1,MATCH(BK$1,Planner!$H$5:$BO$5,0))+INDEX(Planner!$H31:$BO31,MATCH(BK$2,Planner!$H$5:$BO$5,0)),0)</f>
        <v>0</v>
      </c>
      <c r="BL30">
        <f>IFERROR(INDEX(Planner!$H31:$BO31,1,MATCH(BL$1,Planner!$H$5:$BO$5,0))+INDEX(Planner!$H31:$BO31,MATCH(BL$2,Planner!$H$5:$BO$5,0)),0)</f>
        <v>0</v>
      </c>
      <c r="BM30">
        <f>IFERROR(INDEX(Planner!$H31:$BO31,1,MATCH(BM$1,Planner!$H$5:$BO$5,0))+INDEX(Planner!$H31:$BO31,MATCH(BM$2,Planner!$H$5:$BO$5,0)),0)</f>
        <v>0</v>
      </c>
      <c r="BN30">
        <f>IFERROR(INDEX(Planner!$H31:$BO31,1,MATCH(BN$1,Planner!$H$5:$BO$5,0))+INDEX(Planner!$H31:$BO31,MATCH(BN$2,Planner!$H$5:$BO$5,0)),0)</f>
        <v>0</v>
      </c>
      <c r="BO30">
        <f>IFERROR(INDEX(Planner!$H31:$BO31,1,MATCH(BO$1,Planner!$H$5:$BO$5,0))+INDEX(Planner!$H31:$BO31,MATCH(BO$2,Planner!$H$5:$BO$5,0)),0)</f>
        <v>0</v>
      </c>
      <c r="BP30">
        <f>IFERROR(INDEX(Planner!$H31:$BO31,1,MATCH(BP$1,Planner!$H$5:$BO$5,0))+INDEX(Planner!$H31:$BO31,MATCH(BP$2,Planner!$H$5:$BO$5,0)),0)</f>
        <v>0</v>
      </c>
      <c r="BQ30">
        <f>IFERROR(INDEX(Planner!$H31:$BO31,1,MATCH(BQ$1,Planner!$H$5:$BO$5,0))+INDEX(Planner!$H31:$BO31,MATCH(BQ$2,Planner!$H$5:$BO$5,0)),0)</f>
        <v>0</v>
      </c>
      <c r="BR30">
        <f>IFERROR(INDEX(Planner!$H31:$BO31,1,MATCH(BR$1,Planner!$H$5:$BO$5,0))+INDEX(Planner!$H31:$BO31,MATCH(BR$2,Planner!$H$5:$BO$5,0)),0)</f>
        <v>0</v>
      </c>
      <c r="BS30">
        <f>IFERROR(INDEX(Planner!$H31:$BO31,1,MATCH(BS$1,Planner!$H$5:$BO$5,0))+INDEX(Planner!$H31:$BO31,MATCH(BS$2,Planner!$H$5:$BO$5,0)),0)</f>
        <v>0</v>
      </c>
      <c r="BT30">
        <f>IFERROR(INDEX(Planner!$H31:$BO31,1,MATCH(BT$1,Planner!$H$5:$BO$5,0))+INDEX(Planner!$H31:$BO31,MATCH(BT$2,Planner!$H$5:$BO$5,0)),0)</f>
        <v>0</v>
      </c>
      <c r="BU30">
        <f>IFERROR(INDEX(Planner!$H31:$BO31,1,MATCH(BU$1,Planner!$H$5:$BO$5,0))+INDEX(Planner!$H31:$BO31,MATCH(BU$2,Planner!$H$5:$BO$5,0)),0)</f>
        <v>0</v>
      </c>
      <c r="BV30">
        <f>IFERROR(INDEX(Planner!$H31:$BO31,1,MATCH(BV$1,Planner!$H$5:$BO$5,0))+INDEX(Planner!$H31:$BO31,MATCH(BV$2,Planner!$H$5:$BO$5,0)),0)</f>
        <v>0</v>
      </c>
      <c r="BW30">
        <f>IFERROR(INDEX(Planner!$H31:$BO31,1,MATCH(BW$1,Planner!$H$5:$BO$5,0))+INDEX(Planner!$H31:$BO31,MATCH(BW$2,Planner!$H$5:$BO$5,0)),0)</f>
        <v>0</v>
      </c>
      <c r="BX30">
        <f>IFERROR(INDEX(Planner!$H31:$BO31,1,MATCH(BX$1,Planner!$H$5:$BO$5,0))+INDEX(Planner!$H31:$BO31,MATCH(BX$2,Planner!$H$5:$BO$5,0)),0)</f>
        <v>0</v>
      </c>
      <c r="BY30">
        <f>IFERROR(INDEX(Planner!$H31:$BO31,1,MATCH(BY$1,Planner!$H$5:$BO$5,0))+INDEX(Planner!$H31:$BO31,MATCH(BY$2,Planner!$H$5:$BO$5,0)),0)</f>
        <v>0</v>
      </c>
      <c r="BZ30">
        <f>IFERROR(INDEX(Planner!$H31:$BO31,1,MATCH(BZ$1,Planner!$H$5:$BO$5,0))+INDEX(Planner!$H31:$BO31,MATCH(BZ$2,Planner!$H$5:$BO$5,0)),0)</f>
        <v>0</v>
      </c>
      <c r="CA30">
        <f>IFERROR(INDEX(Planner!$H31:$BO31,1,MATCH(CA$1,Planner!$H$5:$BO$5,0))+INDEX(Planner!$H31:$BO31,MATCH(CA$2,Planner!$H$5:$BO$5,0)),0)</f>
        <v>0</v>
      </c>
      <c r="CB30">
        <f>IFERROR(INDEX(Planner!$H31:$BO31,1,MATCH(CB$1,Planner!$H$5:$BO$5,0))+INDEX(Planner!$H31:$BO31,MATCH(CB$2,Planner!$H$5:$BO$5,0)),0)</f>
        <v>0</v>
      </c>
      <c r="CC30">
        <f>IFERROR(INDEX(Planner!$H31:$BO31,1,MATCH(CC$1,Planner!$H$5:$BO$5,0))+INDEX(Planner!$H31:$BO31,MATCH(CC$2,Planner!$H$5:$BO$5,0)),0)</f>
        <v>0</v>
      </c>
      <c r="CD30">
        <f>IFERROR(INDEX(Planner!$H31:$BO31,1,MATCH(CD$1,Planner!$H$5:$BO$5,0))+INDEX(Planner!$H31:$BO31,MATCH(CD$2,Planner!$H$5:$BO$5,0)),0)</f>
        <v>0</v>
      </c>
      <c r="CE30">
        <f>IFERROR(INDEX(Planner!$H31:$BO31,1,MATCH(CE$1,Planner!$H$5:$BO$5,0))+INDEX(Planner!$H31:$BO31,MATCH(CE$2,Planner!$H$5:$BO$5,0)),0)</f>
        <v>0</v>
      </c>
      <c r="CF30">
        <f>IFERROR(INDEX(Planner!$H31:$BO31,1,MATCH(CF$1,Planner!$H$5:$BO$5,0))+INDEX(Planner!$H31:$BO31,MATCH(CF$2,Planner!$H$5:$BO$5,0)),0)</f>
        <v>0</v>
      </c>
      <c r="CG30">
        <f>IFERROR(INDEX(Planner!$H31:$BO31,1,MATCH(CG$1,Planner!$H$5:$BO$5,0))+INDEX(Planner!$H31:$BO31,MATCH(CG$2,Planner!$H$5:$BO$5,0)),0)</f>
        <v>0</v>
      </c>
      <c r="CH30">
        <f>IFERROR(INDEX(Planner!$H31:$BO31,1,MATCH(CH$1,Planner!$H$5:$BO$5,0))+INDEX(Planner!$H31:$BO31,MATCH(CH$2,Planner!$H$5:$BO$5,0)),0)</f>
        <v>0</v>
      </c>
      <c r="CI30">
        <f>IFERROR(INDEX(Planner!$H31:$BO31,1,MATCH(CI$1,Planner!$H$5:$BO$5,0))+INDEX(Planner!$H31:$BO31,MATCH(CI$2,Planner!$H$5:$BO$5,0)),0)</f>
        <v>0</v>
      </c>
      <c r="CJ30">
        <f>IFERROR(INDEX(Planner!$H31:$BO31,1,MATCH(CJ$1,Planner!$H$5:$BO$5,0))+INDEX(Planner!$H31:$BO31,MATCH(CJ$2,Planner!$H$5:$BO$5,0)),0)</f>
        <v>0</v>
      </c>
    </row>
    <row r="31" spans="6:88" x14ac:dyDescent="0.25">
      <c r="F31">
        <f t="shared" si="0"/>
        <v>0</v>
      </c>
      <c r="H31">
        <f>IFERROR(INDEX(Planner!$H32:$BO32,1,MATCH(H$1,Planner!$H$5:$BO$5,0))+INDEX(Planner!$H32:$BO32,MATCH(H$2,Planner!$H$5:$BO$5,0)),0)</f>
        <v>0</v>
      </c>
      <c r="I31">
        <f>IFERROR(INDEX(Planner!$H32:$BO32,1,MATCH(I$1,Planner!$H$5:$BO$5,0))+INDEX(Planner!$H32:$BO32,MATCH(I$2,Planner!$H$5:$BO$5,0)),0)</f>
        <v>0</v>
      </c>
      <c r="J31">
        <f>IFERROR(INDEX(Planner!$H32:$BO32,1,MATCH(J$1,Planner!$H$5:$BO$5,0))+INDEX(Planner!$H32:$BO32,MATCH(J$2,Planner!$H$5:$BO$5,0)),0)</f>
        <v>0</v>
      </c>
      <c r="K31">
        <f>IFERROR(INDEX(Planner!$H32:$BO32,1,MATCH(K$1,Planner!$H$5:$BO$5,0))+INDEX(Planner!$H32:$BO32,MATCH(K$2,Planner!$H$5:$BO$5,0)),0)</f>
        <v>0</v>
      </c>
      <c r="L31">
        <f>IFERROR(INDEX(Planner!$H32:$BO32,1,MATCH(L$1,Planner!$H$5:$BO$5,0))+INDEX(Planner!$H32:$BO32,MATCH(L$2,Planner!$H$5:$BO$5,0)),0)</f>
        <v>0</v>
      </c>
      <c r="M31">
        <f>IFERROR(INDEX(Planner!$H32:$BO32,1,MATCH(M$1,Planner!$H$5:$BO$5,0))+INDEX(Planner!$H32:$BO32,MATCH(M$2,Planner!$H$5:$BO$5,0)),0)</f>
        <v>0</v>
      </c>
      <c r="N31">
        <f>IFERROR(INDEX(Planner!$H32:$BO32,1,MATCH(N$1,Planner!$H$5:$BO$5,0))+INDEX(Planner!$H32:$BO32,MATCH(N$2,Planner!$H$5:$BO$5,0)),0)</f>
        <v>0</v>
      </c>
      <c r="O31">
        <f>IFERROR(INDEX(Planner!$H32:$BO32,1,MATCH(O$1,Planner!$H$5:$BO$5,0))+INDEX(Planner!$H32:$BO32,MATCH(O$2,Planner!$H$5:$BO$5,0)),0)</f>
        <v>0</v>
      </c>
      <c r="P31">
        <f>IFERROR(INDEX(Planner!$H32:$BO32,1,MATCH(P$1,Planner!$H$5:$BO$5,0))+INDEX(Planner!$H32:$BO32,MATCH(P$2,Planner!$H$5:$BO$5,0)),0)</f>
        <v>0</v>
      </c>
      <c r="Q31">
        <f>IFERROR(INDEX(Planner!$H32:$BO32,1,MATCH(Q$1,Planner!$H$5:$BO$5,0))+INDEX(Planner!$H32:$BO32,MATCH(Q$2,Planner!$H$5:$BO$5,0)),0)</f>
        <v>0</v>
      </c>
      <c r="R31">
        <f>IFERROR(INDEX(Planner!$H32:$BO32,1,MATCH(R$1,Planner!$H$5:$BO$5,0))+INDEX(Planner!$H32:$BO32,MATCH(R$2,Planner!$H$5:$BO$5,0)),0)</f>
        <v>0</v>
      </c>
      <c r="S31">
        <f>IFERROR(INDEX(Planner!$H32:$BO32,1,MATCH(S$1,Planner!$H$5:$BO$5,0))+INDEX(Planner!$H32:$BO32,MATCH(S$2,Planner!$H$5:$BO$5,0)),0)</f>
        <v>0</v>
      </c>
      <c r="T31">
        <f>IFERROR(INDEX(Planner!$H32:$BO32,1,MATCH(T$1,Planner!$H$5:$BO$5,0))+INDEX(Planner!$H32:$BO32,MATCH(T$2,Planner!$H$5:$BO$5,0)),0)</f>
        <v>0</v>
      </c>
      <c r="U31">
        <f>IFERROR(INDEX(Planner!$H32:$BO32,1,MATCH(U$1,Planner!$H$5:$BO$5,0))+INDEX(Planner!$H32:$BO32,MATCH(U$2,Planner!$H$5:$BO$5,0)),0)</f>
        <v>0</v>
      </c>
      <c r="V31">
        <f>IFERROR(INDEX(Planner!$H32:$BO32,1,MATCH(V$1,Planner!$H$5:$BO$5,0))+INDEX(Planner!$H32:$BO32,MATCH(V$2,Planner!$H$5:$BO$5,0)),0)</f>
        <v>0</v>
      </c>
      <c r="W31">
        <f>IFERROR(INDEX(Planner!$H32:$BO32,1,MATCH(W$1,Planner!$H$5:$BO$5,0))+INDEX(Planner!$H32:$BO32,MATCH(W$2,Planner!$H$5:$BO$5,0)),0)</f>
        <v>0</v>
      </c>
      <c r="X31">
        <f>IFERROR(INDEX(Planner!$H32:$BO32,1,MATCH(X$1,Planner!$H$5:$BO$5,0))+INDEX(Planner!$H32:$BO32,MATCH(X$2,Planner!$H$5:$BO$5,0)),0)</f>
        <v>0</v>
      </c>
      <c r="Y31">
        <f>IFERROR(INDEX(Planner!$H32:$BO32,1,MATCH(Y$1,Planner!$H$5:$BO$5,0))+INDEX(Planner!$H32:$BO32,MATCH(Y$2,Planner!$H$5:$BO$5,0)),0)</f>
        <v>0</v>
      </c>
      <c r="Z31">
        <f>IFERROR(INDEX(Planner!$H32:$BO32,1,MATCH(Z$1,Planner!$H$5:$BO$5,0))+INDEX(Planner!$H32:$BO32,MATCH(Z$2,Planner!$H$5:$BO$5,0)),0)</f>
        <v>0</v>
      </c>
      <c r="AA31">
        <f>IFERROR(INDEX(Planner!$H32:$BO32,1,MATCH(AA$1,Planner!$H$5:$BO$5,0))+INDEX(Planner!$H32:$BO32,MATCH(AA$2,Planner!$H$5:$BO$5,0)),0)</f>
        <v>0</v>
      </c>
      <c r="AB31">
        <f>IFERROR(INDEX(Planner!$H32:$BO32,1,MATCH(AB$1,Planner!$H$5:$BO$5,0))+INDEX(Planner!$H32:$BO32,MATCH(AB$2,Planner!$H$5:$BO$5,0)),0)</f>
        <v>0</v>
      </c>
      <c r="AC31">
        <f>IFERROR(INDEX(Planner!$H32:$BO32,1,MATCH(AC$1,Planner!$H$5:$BO$5,0))+INDEX(Planner!$H32:$BO32,MATCH(AC$2,Planner!$H$5:$BO$5,0)),0)</f>
        <v>0</v>
      </c>
      <c r="AD31">
        <f>IFERROR(INDEX(Planner!$H32:$BO32,1,MATCH(AD$1,Planner!$H$5:$BO$5,0))+INDEX(Planner!$H32:$BO32,MATCH(AD$2,Planner!$H$5:$BO$5,0)),0)</f>
        <v>0</v>
      </c>
      <c r="AE31">
        <f>IFERROR(INDEX(Planner!$H32:$BO32,1,MATCH(AE$1,Planner!$H$5:$BO$5,0))+INDEX(Planner!$H32:$BO32,MATCH(AE$2,Planner!$H$5:$BO$5,0)),0)</f>
        <v>0</v>
      </c>
      <c r="AF31">
        <f>IFERROR(INDEX(Planner!$H32:$BO32,1,MATCH(AF$1,Planner!$H$5:$BO$5,0))+INDEX(Planner!$H32:$BO32,MATCH(AF$2,Planner!$H$5:$BO$5,0)),0)</f>
        <v>0</v>
      </c>
      <c r="AG31">
        <f>IFERROR(INDEX(Planner!$H32:$BO32,1,MATCH(AG$1,Planner!$H$5:$BO$5,0))+INDEX(Planner!$H32:$BO32,MATCH(AG$2,Planner!$H$5:$BO$5,0)),0)</f>
        <v>0</v>
      </c>
      <c r="AH31">
        <f>IFERROR(INDEX(Planner!$H32:$BO32,1,MATCH(AH$1,Planner!$H$5:$BO$5,0))+INDEX(Planner!$H32:$BO32,MATCH(AH$2,Planner!$H$5:$BO$5,0)),0)</f>
        <v>0</v>
      </c>
      <c r="AI31">
        <f>IFERROR(INDEX(Planner!$H32:$BO32,1,MATCH(AI$1,Planner!$H$5:$BO$5,0))+INDEX(Planner!$H32:$BO32,MATCH(AI$2,Planner!$H$5:$BO$5,0)),0)</f>
        <v>0</v>
      </c>
      <c r="AJ31">
        <f>IFERROR(INDEX(Planner!$H32:$BO32,1,MATCH(AJ$1,Planner!$H$5:$BO$5,0))+INDEX(Planner!$H32:$BO32,MATCH(AJ$2,Planner!$H$5:$BO$5,0)),0)</f>
        <v>0</v>
      </c>
      <c r="AK31">
        <f>IFERROR(INDEX(Planner!$H32:$BO32,1,MATCH(AK$1,Planner!$H$5:$BO$5,0))+INDEX(Planner!$H32:$BO32,MATCH(AK$2,Planner!$H$5:$BO$5,0)),0)</f>
        <v>0</v>
      </c>
      <c r="AL31">
        <f>IFERROR(INDEX(Planner!$H32:$BO32,1,MATCH(AL$1,Planner!$H$5:$BO$5,0))+INDEX(Planner!$H32:$BO32,MATCH(AL$2,Planner!$H$5:$BO$5,0)),0)</f>
        <v>0</v>
      </c>
      <c r="AM31">
        <f>IFERROR(INDEX(Planner!$H32:$BO32,1,MATCH(AM$1,Planner!$H$5:$BO$5,0))+INDEX(Planner!$H32:$BO32,MATCH(AM$2,Planner!$H$5:$BO$5,0)),0)</f>
        <v>0</v>
      </c>
      <c r="AN31">
        <f>IFERROR(INDEX(Planner!$H32:$BO32,1,MATCH(AN$1,Planner!$H$5:$BO$5,0))+INDEX(Planner!$H32:$BO32,MATCH(AN$2,Planner!$H$5:$BO$5,0)),0)</f>
        <v>0</v>
      </c>
      <c r="AO31">
        <f>IFERROR(INDEX(Planner!$H32:$BO32,1,MATCH(AO$1,Planner!$H$5:$BO$5,0))+INDEX(Planner!$H32:$BO32,MATCH(AO$2,Planner!$H$5:$BO$5,0)),0)</f>
        <v>0</v>
      </c>
      <c r="AP31">
        <f>IFERROR(INDEX(Planner!$H32:$BO32,1,MATCH(AP$1,Planner!$H$5:$BO$5,0))+INDEX(Planner!$H32:$BO32,MATCH(AP$2,Planner!$H$5:$BO$5,0)),0)</f>
        <v>0</v>
      </c>
      <c r="AQ31">
        <f>IFERROR(INDEX(Planner!$H32:$BO32,1,MATCH(AQ$1,Planner!$H$5:$BO$5,0))+INDEX(Planner!$H32:$BO32,MATCH(AQ$2,Planner!$H$5:$BO$5,0)),0)</f>
        <v>0</v>
      </c>
      <c r="AR31">
        <f>IFERROR(INDEX(Planner!$H32:$BO32,1,MATCH(AR$1,Planner!$H$5:$BO$5,0))+INDEX(Planner!$H32:$BO32,MATCH(AR$2,Planner!$H$5:$BO$5,0)),0)</f>
        <v>0</v>
      </c>
      <c r="AS31">
        <f>IFERROR(INDEX(Planner!$H32:$BO32,1,MATCH(AS$1,Planner!$H$5:$BO$5,0))+INDEX(Planner!$H32:$BO32,MATCH(AS$2,Planner!$H$5:$BO$5,0)),0)</f>
        <v>0</v>
      </c>
      <c r="AT31">
        <f>IFERROR(INDEX(Planner!$H32:$BO32,1,MATCH(AT$1,Planner!$H$5:$BO$5,0))+INDEX(Planner!$H32:$BO32,MATCH(AT$2,Planner!$H$5:$BO$5,0)),0)</f>
        <v>0</v>
      </c>
      <c r="AU31">
        <f>IFERROR(INDEX(Planner!$H32:$BO32,1,MATCH(AU$1,Planner!$H$5:$BO$5,0))+INDEX(Planner!$H32:$BO32,MATCH(AU$2,Planner!$H$5:$BO$5,0)),0)</f>
        <v>0</v>
      </c>
      <c r="AV31">
        <f>IFERROR(INDEX(Planner!$H32:$BO32,1,MATCH(AV$1,Planner!$H$5:$BO$5,0))+INDEX(Planner!$H32:$BO32,MATCH(AV$2,Planner!$H$5:$BO$5,0)),0)</f>
        <v>0</v>
      </c>
      <c r="AW31">
        <f>IFERROR(INDEX(Planner!$H32:$BO32,1,MATCH(AW$1,Planner!$H$5:$BO$5,0))+INDEX(Planner!$H32:$BO32,MATCH(AW$2,Planner!$H$5:$BO$5,0)),0)</f>
        <v>0</v>
      </c>
      <c r="AX31">
        <f>IFERROR(INDEX(Planner!$H32:$BO32,1,MATCH(AX$1,Planner!$H$5:$BO$5,0))+INDEX(Planner!$H32:$BO32,MATCH(AX$2,Planner!$H$5:$BO$5,0)),0)</f>
        <v>0</v>
      </c>
      <c r="AY31">
        <f>IFERROR(INDEX(Planner!$H32:$BO32,1,MATCH(AY$1,Planner!$H$5:$BO$5,0))+INDEX(Planner!$H32:$BO32,MATCH(AY$2,Planner!$H$5:$BO$5,0)),0)</f>
        <v>0</v>
      </c>
      <c r="AZ31">
        <f>IFERROR(INDEX(Planner!$H32:$BO32,1,MATCH(AZ$1,Planner!$H$5:$BO$5,0))+INDEX(Planner!$H32:$BO32,MATCH(AZ$2,Planner!$H$5:$BO$5,0)),0)</f>
        <v>0</v>
      </c>
      <c r="BA31">
        <f>IFERROR(INDEX(Planner!$H32:$BO32,1,MATCH(BA$1,Planner!$H$5:$BO$5,0))+INDEX(Planner!$H32:$BO32,MATCH(BA$2,Planner!$H$5:$BO$5,0)),0)</f>
        <v>0</v>
      </c>
      <c r="BB31">
        <f>IFERROR(INDEX(Planner!$H32:$BO32,1,MATCH(BB$1,Planner!$H$5:$BO$5,0))+INDEX(Planner!$H32:$BO32,MATCH(BB$2,Planner!$H$5:$BO$5,0)),0)</f>
        <v>0</v>
      </c>
      <c r="BC31">
        <f>IFERROR(INDEX(Planner!$H32:$BO32,1,MATCH(BC$1,Planner!$H$5:$BO$5,0))+INDEX(Planner!$H32:$BO32,MATCH(BC$2,Planner!$H$5:$BO$5,0)),0)</f>
        <v>0</v>
      </c>
      <c r="BD31">
        <f>IFERROR(INDEX(Planner!$H32:$BO32,1,MATCH(BD$1,Planner!$H$5:$BO$5,0))+INDEX(Planner!$H32:$BO32,MATCH(BD$2,Planner!$H$5:$BO$5,0)),0)</f>
        <v>0</v>
      </c>
      <c r="BE31">
        <f>IFERROR(INDEX(Planner!$H32:$BO32,1,MATCH(BE$1,Planner!$H$5:$BO$5,0))+INDEX(Planner!$H32:$BO32,MATCH(BE$2,Planner!$H$5:$BO$5,0)),0)</f>
        <v>0</v>
      </c>
      <c r="BF31">
        <f>IFERROR(INDEX(Planner!$H32:$BO32,1,MATCH(BF$1,Planner!$H$5:$BO$5,0))+INDEX(Planner!$H32:$BO32,MATCH(BF$2,Planner!$H$5:$BO$5,0)),0)</f>
        <v>0</v>
      </c>
      <c r="BG31">
        <f>IFERROR(INDEX(Planner!$H32:$BO32,1,MATCH(BG$1,Planner!$H$5:$BO$5,0))+INDEX(Planner!$H32:$BO32,MATCH(BG$2,Planner!$H$5:$BO$5,0)),0)</f>
        <v>0</v>
      </c>
      <c r="BH31">
        <f>IFERROR(INDEX(Planner!$H32:$BO32,1,MATCH(BH$1,Planner!$H$5:$BO$5,0))+INDEX(Planner!$H32:$BO32,MATCH(BH$2,Planner!$H$5:$BO$5,0)),0)</f>
        <v>0</v>
      </c>
      <c r="BI31">
        <f>IFERROR(INDEX(Planner!$H32:$BO32,1,MATCH(BI$1,Planner!$H$5:$BO$5,0))+INDEX(Planner!$H32:$BO32,MATCH(BI$2,Planner!$H$5:$BO$5,0)),0)</f>
        <v>0</v>
      </c>
      <c r="BJ31">
        <f>IFERROR(INDEX(Planner!$H32:$BO32,1,MATCH(BJ$1,Planner!$H$5:$BO$5,0))+INDEX(Planner!$H32:$BO32,MATCH(BJ$2,Planner!$H$5:$BO$5,0)),0)</f>
        <v>0</v>
      </c>
      <c r="BK31">
        <f>IFERROR(INDEX(Planner!$H32:$BO32,1,MATCH(BK$1,Planner!$H$5:$BO$5,0))+INDEX(Planner!$H32:$BO32,MATCH(BK$2,Planner!$H$5:$BO$5,0)),0)</f>
        <v>0</v>
      </c>
      <c r="BL31">
        <f>IFERROR(INDEX(Planner!$H32:$BO32,1,MATCH(BL$1,Planner!$H$5:$BO$5,0))+INDEX(Planner!$H32:$BO32,MATCH(BL$2,Planner!$H$5:$BO$5,0)),0)</f>
        <v>0</v>
      </c>
      <c r="BM31">
        <f>IFERROR(INDEX(Planner!$H32:$BO32,1,MATCH(BM$1,Planner!$H$5:$BO$5,0))+INDEX(Planner!$H32:$BO32,MATCH(BM$2,Planner!$H$5:$BO$5,0)),0)</f>
        <v>0</v>
      </c>
      <c r="BN31">
        <f>IFERROR(INDEX(Planner!$H32:$BO32,1,MATCH(BN$1,Planner!$H$5:$BO$5,0))+INDEX(Planner!$H32:$BO32,MATCH(BN$2,Planner!$H$5:$BO$5,0)),0)</f>
        <v>0</v>
      </c>
      <c r="BO31">
        <f>IFERROR(INDEX(Planner!$H32:$BO32,1,MATCH(BO$1,Planner!$H$5:$BO$5,0))+INDEX(Planner!$H32:$BO32,MATCH(BO$2,Planner!$H$5:$BO$5,0)),0)</f>
        <v>0</v>
      </c>
      <c r="BP31">
        <f>IFERROR(INDEX(Planner!$H32:$BO32,1,MATCH(BP$1,Planner!$H$5:$BO$5,0))+INDEX(Planner!$H32:$BO32,MATCH(BP$2,Planner!$H$5:$BO$5,0)),0)</f>
        <v>0</v>
      </c>
      <c r="BQ31">
        <f>IFERROR(INDEX(Planner!$H32:$BO32,1,MATCH(BQ$1,Planner!$H$5:$BO$5,0))+INDEX(Planner!$H32:$BO32,MATCH(BQ$2,Planner!$H$5:$BO$5,0)),0)</f>
        <v>0</v>
      </c>
      <c r="BR31">
        <f>IFERROR(INDEX(Planner!$H32:$BO32,1,MATCH(BR$1,Planner!$H$5:$BO$5,0))+INDEX(Planner!$H32:$BO32,MATCH(BR$2,Planner!$H$5:$BO$5,0)),0)</f>
        <v>0</v>
      </c>
      <c r="BS31">
        <f>IFERROR(INDEX(Planner!$H32:$BO32,1,MATCH(BS$1,Planner!$H$5:$BO$5,0))+INDEX(Planner!$H32:$BO32,MATCH(BS$2,Planner!$H$5:$BO$5,0)),0)</f>
        <v>0</v>
      </c>
      <c r="BT31">
        <f>IFERROR(INDEX(Planner!$H32:$BO32,1,MATCH(BT$1,Planner!$H$5:$BO$5,0))+INDEX(Planner!$H32:$BO32,MATCH(BT$2,Planner!$H$5:$BO$5,0)),0)</f>
        <v>0</v>
      </c>
      <c r="BU31">
        <f>IFERROR(INDEX(Planner!$H32:$BO32,1,MATCH(BU$1,Planner!$H$5:$BO$5,0))+INDEX(Planner!$H32:$BO32,MATCH(BU$2,Planner!$H$5:$BO$5,0)),0)</f>
        <v>0</v>
      </c>
      <c r="BV31">
        <f>IFERROR(INDEX(Planner!$H32:$BO32,1,MATCH(BV$1,Planner!$H$5:$BO$5,0))+INDEX(Planner!$H32:$BO32,MATCH(BV$2,Planner!$H$5:$BO$5,0)),0)</f>
        <v>0</v>
      </c>
      <c r="BW31">
        <f>IFERROR(INDEX(Planner!$H32:$BO32,1,MATCH(BW$1,Planner!$H$5:$BO$5,0))+INDEX(Planner!$H32:$BO32,MATCH(BW$2,Planner!$H$5:$BO$5,0)),0)</f>
        <v>0</v>
      </c>
      <c r="BX31">
        <f>IFERROR(INDEX(Planner!$H32:$BO32,1,MATCH(BX$1,Planner!$H$5:$BO$5,0))+INDEX(Planner!$H32:$BO32,MATCH(BX$2,Planner!$H$5:$BO$5,0)),0)</f>
        <v>0</v>
      </c>
      <c r="BY31">
        <f>IFERROR(INDEX(Planner!$H32:$BO32,1,MATCH(BY$1,Planner!$H$5:$BO$5,0))+INDEX(Planner!$H32:$BO32,MATCH(BY$2,Planner!$H$5:$BO$5,0)),0)</f>
        <v>0</v>
      </c>
      <c r="BZ31">
        <f>IFERROR(INDEX(Planner!$H32:$BO32,1,MATCH(BZ$1,Planner!$H$5:$BO$5,0))+INDEX(Planner!$H32:$BO32,MATCH(BZ$2,Planner!$H$5:$BO$5,0)),0)</f>
        <v>0</v>
      </c>
      <c r="CA31">
        <f>IFERROR(INDEX(Planner!$H32:$BO32,1,MATCH(CA$1,Planner!$H$5:$BO$5,0))+INDEX(Planner!$H32:$BO32,MATCH(CA$2,Planner!$H$5:$BO$5,0)),0)</f>
        <v>0</v>
      </c>
      <c r="CB31">
        <f>IFERROR(INDEX(Planner!$H32:$BO32,1,MATCH(CB$1,Planner!$H$5:$BO$5,0))+INDEX(Planner!$H32:$BO32,MATCH(CB$2,Planner!$H$5:$BO$5,0)),0)</f>
        <v>0</v>
      </c>
      <c r="CC31">
        <f>IFERROR(INDEX(Planner!$H32:$BO32,1,MATCH(CC$1,Planner!$H$5:$BO$5,0))+INDEX(Planner!$H32:$BO32,MATCH(CC$2,Planner!$H$5:$BO$5,0)),0)</f>
        <v>0</v>
      </c>
      <c r="CD31">
        <f>IFERROR(INDEX(Planner!$H32:$BO32,1,MATCH(CD$1,Planner!$H$5:$BO$5,0))+INDEX(Planner!$H32:$BO32,MATCH(CD$2,Planner!$H$5:$BO$5,0)),0)</f>
        <v>0</v>
      </c>
      <c r="CE31">
        <f>IFERROR(INDEX(Planner!$H32:$BO32,1,MATCH(CE$1,Planner!$H$5:$BO$5,0))+INDEX(Planner!$H32:$BO32,MATCH(CE$2,Planner!$H$5:$BO$5,0)),0)</f>
        <v>0</v>
      </c>
      <c r="CF31">
        <f>IFERROR(INDEX(Planner!$H32:$BO32,1,MATCH(CF$1,Planner!$H$5:$BO$5,0))+INDEX(Planner!$H32:$BO32,MATCH(CF$2,Planner!$H$5:$BO$5,0)),0)</f>
        <v>0</v>
      </c>
      <c r="CG31">
        <f>IFERROR(INDEX(Planner!$H32:$BO32,1,MATCH(CG$1,Planner!$H$5:$BO$5,0))+INDEX(Planner!$H32:$BO32,MATCH(CG$2,Planner!$H$5:$BO$5,0)),0)</f>
        <v>0</v>
      </c>
      <c r="CH31">
        <f>IFERROR(INDEX(Planner!$H32:$BO32,1,MATCH(CH$1,Planner!$H$5:$BO$5,0))+INDEX(Planner!$H32:$BO32,MATCH(CH$2,Planner!$H$5:$BO$5,0)),0)</f>
        <v>0</v>
      </c>
      <c r="CI31">
        <f>IFERROR(INDEX(Planner!$H32:$BO32,1,MATCH(CI$1,Planner!$H$5:$BO$5,0))+INDEX(Planner!$H32:$BO32,MATCH(CI$2,Planner!$H$5:$BO$5,0)),0)</f>
        <v>0</v>
      </c>
      <c r="CJ31">
        <f>IFERROR(INDEX(Planner!$H32:$BO32,1,MATCH(CJ$1,Planner!$H$5:$BO$5,0))+INDEX(Planner!$H32:$BO32,MATCH(CJ$2,Planner!$H$5:$BO$5,0)),0)</f>
        <v>0</v>
      </c>
    </row>
    <row r="32" spans="6:88" x14ac:dyDescent="0.25">
      <c r="F32">
        <f t="shared" si="0"/>
        <v>0</v>
      </c>
      <c r="H32">
        <f>IFERROR(INDEX(Planner!$H33:$BO33,1,MATCH(H$1,Planner!$H$5:$BO$5,0))+INDEX(Planner!$H33:$BO33,MATCH(H$2,Planner!$H$5:$BO$5,0)),0)</f>
        <v>0</v>
      </c>
      <c r="I32">
        <f>IFERROR(INDEX(Planner!$H33:$BO33,1,MATCH(I$1,Planner!$H$5:$BO$5,0))+INDEX(Planner!$H33:$BO33,MATCH(I$2,Planner!$H$5:$BO$5,0)),0)</f>
        <v>0</v>
      </c>
      <c r="J32">
        <f>IFERROR(INDEX(Planner!$H33:$BO33,1,MATCH(J$1,Planner!$H$5:$BO$5,0))+INDEX(Planner!$H33:$BO33,MATCH(J$2,Planner!$H$5:$BO$5,0)),0)</f>
        <v>0</v>
      </c>
      <c r="K32">
        <f>IFERROR(INDEX(Planner!$H33:$BO33,1,MATCH(K$1,Planner!$H$5:$BO$5,0))+INDEX(Planner!$H33:$BO33,MATCH(K$2,Planner!$H$5:$BO$5,0)),0)</f>
        <v>0</v>
      </c>
      <c r="L32">
        <f>IFERROR(INDEX(Planner!$H33:$BO33,1,MATCH(L$1,Planner!$H$5:$BO$5,0))+INDEX(Planner!$H33:$BO33,MATCH(L$2,Planner!$H$5:$BO$5,0)),0)</f>
        <v>0</v>
      </c>
      <c r="M32">
        <f>IFERROR(INDEX(Planner!$H33:$BO33,1,MATCH(M$1,Planner!$H$5:$BO$5,0))+INDEX(Planner!$H33:$BO33,MATCH(M$2,Planner!$H$5:$BO$5,0)),0)</f>
        <v>0</v>
      </c>
      <c r="N32">
        <f>IFERROR(INDEX(Planner!$H33:$BO33,1,MATCH(N$1,Planner!$H$5:$BO$5,0))+INDEX(Planner!$H33:$BO33,MATCH(N$2,Planner!$H$5:$BO$5,0)),0)</f>
        <v>0</v>
      </c>
      <c r="O32">
        <f>IFERROR(INDEX(Planner!$H33:$BO33,1,MATCH(O$1,Planner!$H$5:$BO$5,0))+INDEX(Planner!$H33:$BO33,MATCH(O$2,Planner!$H$5:$BO$5,0)),0)</f>
        <v>0</v>
      </c>
      <c r="P32">
        <f>IFERROR(INDEX(Planner!$H33:$BO33,1,MATCH(P$1,Planner!$H$5:$BO$5,0))+INDEX(Planner!$H33:$BO33,MATCH(P$2,Planner!$H$5:$BO$5,0)),0)</f>
        <v>0</v>
      </c>
      <c r="Q32">
        <f>IFERROR(INDEX(Planner!$H33:$BO33,1,MATCH(Q$1,Planner!$H$5:$BO$5,0))+INDEX(Planner!$H33:$BO33,MATCH(Q$2,Planner!$H$5:$BO$5,0)),0)</f>
        <v>0</v>
      </c>
      <c r="R32">
        <f>IFERROR(INDEX(Planner!$H33:$BO33,1,MATCH(R$1,Planner!$H$5:$BO$5,0))+INDEX(Planner!$H33:$BO33,MATCH(R$2,Planner!$H$5:$BO$5,0)),0)</f>
        <v>0</v>
      </c>
      <c r="S32">
        <f>IFERROR(INDEX(Planner!$H33:$BO33,1,MATCH(S$1,Planner!$H$5:$BO$5,0))+INDEX(Planner!$H33:$BO33,MATCH(S$2,Planner!$H$5:$BO$5,0)),0)</f>
        <v>0</v>
      </c>
      <c r="T32">
        <f>IFERROR(INDEX(Planner!$H33:$BO33,1,MATCH(T$1,Planner!$H$5:$BO$5,0))+INDEX(Planner!$H33:$BO33,MATCH(T$2,Planner!$H$5:$BO$5,0)),0)</f>
        <v>0</v>
      </c>
      <c r="U32">
        <f>IFERROR(INDEX(Planner!$H33:$BO33,1,MATCH(U$1,Planner!$H$5:$BO$5,0))+INDEX(Planner!$H33:$BO33,MATCH(U$2,Planner!$H$5:$BO$5,0)),0)</f>
        <v>0</v>
      </c>
      <c r="V32">
        <f>IFERROR(INDEX(Planner!$H33:$BO33,1,MATCH(V$1,Planner!$H$5:$BO$5,0))+INDEX(Planner!$H33:$BO33,MATCH(V$2,Planner!$H$5:$BO$5,0)),0)</f>
        <v>0</v>
      </c>
      <c r="W32">
        <f>IFERROR(INDEX(Planner!$H33:$BO33,1,MATCH(W$1,Planner!$H$5:$BO$5,0))+INDEX(Planner!$H33:$BO33,MATCH(W$2,Planner!$H$5:$BO$5,0)),0)</f>
        <v>0</v>
      </c>
      <c r="X32">
        <f>IFERROR(INDEX(Planner!$H33:$BO33,1,MATCH(X$1,Planner!$H$5:$BO$5,0))+INDEX(Planner!$H33:$BO33,MATCH(X$2,Planner!$H$5:$BO$5,0)),0)</f>
        <v>0</v>
      </c>
      <c r="Y32">
        <f>IFERROR(INDEX(Planner!$H33:$BO33,1,MATCH(Y$1,Planner!$H$5:$BO$5,0))+INDEX(Planner!$H33:$BO33,MATCH(Y$2,Planner!$H$5:$BO$5,0)),0)</f>
        <v>0</v>
      </c>
      <c r="Z32">
        <f>IFERROR(INDEX(Planner!$H33:$BO33,1,MATCH(Z$1,Planner!$H$5:$BO$5,0))+INDEX(Planner!$H33:$BO33,MATCH(Z$2,Planner!$H$5:$BO$5,0)),0)</f>
        <v>0</v>
      </c>
      <c r="AA32">
        <f>IFERROR(INDEX(Planner!$H33:$BO33,1,MATCH(AA$1,Planner!$H$5:$BO$5,0))+INDEX(Planner!$H33:$BO33,MATCH(AA$2,Planner!$H$5:$BO$5,0)),0)</f>
        <v>0</v>
      </c>
      <c r="AB32">
        <f>IFERROR(INDEX(Planner!$H33:$BO33,1,MATCH(AB$1,Planner!$H$5:$BO$5,0))+INDEX(Planner!$H33:$BO33,MATCH(AB$2,Planner!$H$5:$BO$5,0)),0)</f>
        <v>0</v>
      </c>
      <c r="AC32">
        <f>IFERROR(INDEX(Planner!$H33:$BO33,1,MATCH(AC$1,Planner!$H$5:$BO$5,0))+INDEX(Planner!$H33:$BO33,MATCH(AC$2,Planner!$H$5:$BO$5,0)),0)</f>
        <v>0</v>
      </c>
      <c r="AD32">
        <f>IFERROR(INDEX(Planner!$H33:$BO33,1,MATCH(AD$1,Planner!$H$5:$BO$5,0))+INDEX(Planner!$H33:$BO33,MATCH(AD$2,Planner!$H$5:$BO$5,0)),0)</f>
        <v>0</v>
      </c>
      <c r="AE32">
        <f>IFERROR(INDEX(Planner!$H33:$BO33,1,MATCH(AE$1,Planner!$H$5:$BO$5,0))+INDEX(Planner!$H33:$BO33,MATCH(AE$2,Planner!$H$5:$BO$5,0)),0)</f>
        <v>0</v>
      </c>
      <c r="AF32">
        <f>IFERROR(INDEX(Planner!$H33:$BO33,1,MATCH(AF$1,Planner!$H$5:$BO$5,0))+INDEX(Planner!$H33:$BO33,MATCH(AF$2,Planner!$H$5:$BO$5,0)),0)</f>
        <v>0</v>
      </c>
      <c r="AG32">
        <f>IFERROR(INDEX(Planner!$H33:$BO33,1,MATCH(AG$1,Planner!$H$5:$BO$5,0))+INDEX(Planner!$H33:$BO33,MATCH(AG$2,Planner!$H$5:$BO$5,0)),0)</f>
        <v>0</v>
      </c>
      <c r="AH32">
        <f>IFERROR(INDEX(Planner!$H33:$BO33,1,MATCH(AH$1,Planner!$H$5:$BO$5,0))+INDEX(Planner!$H33:$BO33,MATCH(AH$2,Planner!$H$5:$BO$5,0)),0)</f>
        <v>0</v>
      </c>
      <c r="AI32">
        <f>IFERROR(INDEX(Planner!$H33:$BO33,1,MATCH(AI$1,Planner!$H$5:$BO$5,0))+INDEX(Planner!$H33:$BO33,MATCH(AI$2,Planner!$H$5:$BO$5,0)),0)</f>
        <v>0</v>
      </c>
      <c r="AJ32">
        <f>IFERROR(INDEX(Planner!$H33:$BO33,1,MATCH(AJ$1,Planner!$H$5:$BO$5,0))+INDEX(Planner!$H33:$BO33,MATCH(AJ$2,Planner!$H$5:$BO$5,0)),0)</f>
        <v>0</v>
      </c>
      <c r="AK32">
        <f>IFERROR(INDEX(Planner!$H33:$BO33,1,MATCH(AK$1,Planner!$H$5:$BO$5,0))+INDEX(Planner!$H33:$BO33,MATCH(AK$2,Planner!$H$5:$BO$5,0)),0)</f>
        <v>0</v>
      </c>
      <c r="AL32">
        <f>IFERROR(INDEX(Planner!$H33:$BO33,1,MATCH(AL$1,Planner!$H$5:$BO$5,0))+INDEX(Planner!$H33:$BO33,MATCH(AL$2,Planner!$H$5:$BO$5,0)),0)</f>
        <v>0</v>
      </c>
      <c r="AM32">
        <f>IFERROR(INDEX(Planner!$H33:$BO33,1,MATCH(AM$1,Planner!$H$5:$BO$5,0))+INDEX(Planner!$H33:$BO33,MATCH(AM$2,Planner!$H$5:$BO$5,0)),0)</f>
        <v>0</v>
      </c>
      <c r="AN32">
        <f>IFERROR(INDEX(Planner!$H33:$BO33,1,MATCH(AN$1,Planner!$H$5:$BO$5,0))+INDEX(Planner!$H33:$BO33,MATCH(AN$2,Planner!$H$5:$BO$5,0)),0)</f>
        <v>0</v>
      </c>
      <c r="AO32">
        <f>IFERROR(INDEX(Planner!$H33:$BO33,1,MATCH(AO$1,Planner!$H$5:$BO$5,0))+INDEX(Planner!$H33:$BO33,MATCH(AO$2,Planner!$H$5:$BO$5,0)),0)</f>
        <v>0</v>
      </c>
      <c r="AP32">
        <f>IFERROR(INDEX(Planner!$H33:$BO33,1,MATCH(AP$1,Planner!$H$5:$BO$5,0))+INDEX(Planner!$H33:$BO33,MATCH(AP$2,Planner!$H$5:$BO$5,0)),0)</f>
        <v>0</v>
      </c>
      <c r="AQ32">
        <f>IFERROR(INDEX(Planner!$H33:$BO33,1,MATCH(AQ$1,Planner!$H$5:$BO$5,0))+INDEX(Planner!$H33:$BO33,MATCH(AQ$2,Planner!$H$5:$BO$5,0)),0)</f>
        <v>0</v>
      </c>
      <c r="AR32">
        <f>IFERROR(INDEX(Planner!$H33:$BO33,1,MATCH(AR$1,Planner!$H$5:$BO$5,0))+INDEX(Planner!$H33:$BO33,MATCH(AR$2,Planner!$H$5:$BO$5,0)),0)</f>
        <v>0</v>
      </c>
      <c r="AS32">
        <f>IFERROR(INDEX(Planner!$H33:$BO33,1,MATCH(AS$1,Planner!$H$5:$BO$5,0))+INDEX(Planner!$H33:$BO33,MATCH(AS$2,Planner!$H$5:$BO$5,0)),0)</f>
        <v>0</v>
      </c>
      <c r="AT32">
        <f>IFERROR(INDEX(Planner!$H33:$BO33,1,MATCH(AT$1,Planner!$H$5:$BO$5,0))+INDEX(Planner!$H33:$BO33,MATCH(AT$2,Planner!$H$5:$BO$5,0)),0)</f>
        <v>0</v>
      </c>
      <c r="AU32">
        <f>IFERROR(INDEX(Planner!$H33:$BO33,1,MATCH(AU$1,Planner!$H$5:$BO$5,0))+INDEX(Planner!$H33:$BO33,MATCH(AU$2,Planner!$H$5:$BO$5,0)),0)</f>
        <v>0</v>
      </c>
      <c r="AV32">
        <f>IFERROR(INDEX(Planner!$H33:$BO33,1,MATCH(AV$1,Planner!$H$5:$BO$5,0))+INDEX(Planner!$H33:$BO33,MATCH(AV$2,Planner!$H$5:$BO$5,0)),0)</f>
        <v>0</v>
      </c>
      <c r="AW32">
        <f>IFERROR(INDEX(Planner!$H33:$BO33,1,MATCH(AW$1,Planner!$H$5:$BO$5,0))+INDEX(Planner!$H33:$BO33,MATCH(AW$2,Planner!$H$5:$BO$5,0)),0)</f>
        <v>0</v>
      </c>
      <c r="AX32">
        <f>IFERROR(INDEX(Planner!$H33:$BO33,1,MATCH(AX$1,Planner!$H$5:$BO$5,0))+INDEX(Planner!$H33:$BO33,MATCH(AX$2,Planner!$H$5:$BO$5,0)),0)</f>
        <v>0</v>
      </c>
      <c r="AY32">
        <f>IFERROR(INDEX(Planner!$H33:$BO33,1,MATCH(AY$1,Planner!$H$5:$BO$5,0))+INDEX(Planner!$H33:$BO33,MATCH(AY$2,Planner!$H$5:$BO$5,0)),0)</f>
        <v>0</v>
      </c>
      <c r="AZ32">
        <f>IFERROR(INDEX(Planner!$H33:$BO33,1,MATCH(AZ$1,Planner!$H$5:$BO$5,0))+INDEX(Planner!$H33:$BO33,MATCH(AZ$2,Planner!$H$5:$BO$5,0)),0)</f>
        <v>0</v>
      </c>
      <c r="BA32">
        <f>IFERROR(INDEX(Planner!$H33:$BO33,1,MATCH(BA$1,Planner!$H$5:$BO$5,0))+INDEX(Planner!$H33:$BO33,MATCH(BA$2,Planner!$H$5:$BO$5,0)),0)</f>
        <v>0</v>
      </c>
      <c r="BB32">
        <f>IFERROR(INDEX(Planner!$H33:$BO33,1,MATCH(BB$1,Planner!$H$5:$BO$5,0))+INDEX(Planner!$H33:$BO33,MATCH(BB$2,Planner!$H$5:$BO$5,0)),0)</f>
        <v>0</v>
      </c>
      <c r="BC32">
        <f>IFERROR(INDEX(Planner!$H33:$BO33,1,MATCH(BC$1,Planner!$H$5:$BO$5,0))+INDEX(Planner!$H33:$BO33,MATCH(BC$2,Planner!$H$5:$BO$5,0)),0)</f>
        <v>0</v>
      </c>
      <c r="BD32">
        <f>IFERROR(INDEX(Planner!$H33:$BO33,1,MATCH(BD$1,Planner!$H$5:$BO$5,0))+INDEX(Planner!$H33:$BO33,MATCH(BD$2,Planner!$H$5:$BO$5,0)),0)</f>
        <v>0</v>
      </c>
      <c r="BE32">
        <f>IFERROR(INDEX(Planner!$H33:$BO33,1,MATCH(BE$1,Planner!$H$5:$BO$5,0))+INDEX(Planner!$H33:$BO33,MATCH(BE$2,Planner!$H$5:$BO$5,0)),0)</f>
        <v>0</v>
      </c>
      <c r="BF32">
        <f>IFERROR(INDEX(Planner!$H33:$BO33,1,MATCH(BF$1,Planner!$H$5:$BO$5,0))+INDEX(Planner!$H33:$BO33,MATCH(BF$2,Planner!$H$5:$BO$5,0)),0)</f>
        <v>0</v>
      </c>
      <c r="BG32">
        <f>IFERROR(INDEX(Planner!$H33:$BO33,1,MATCH(BG$1,Planner!$H$5:$BO$5,0))+INDEX(Planner!$H33:$BO33,MATCH(BG$2,Planner!$H$5:$BO$5,0)),0)</f>
        <v>0</v>
      </c>
      <c r="BH32">
        <f>IFERROR(INDEX(Planner!$H33:$BO33,1,MATCH(BH$1,Planner!$H$5:$BO$5,0))+INDEX(Planner!$H33:$BO33,MATCH(BH$2,Planner!$H$5:$BO$5,0)),0)</f>
        <v>0</v>
      </c>
      <c r="BI32">
        <f>IFERROR(INDEX(Planner!$H33:$BO33,1,MATCH(BI$1,Planner!$H$5:$BO$5,0))+INDEX(Planner!$H33:$BO33,MATCH(BI$2,Planner!$H$5:$BO$5,0)),0)</f>
        <v>0</v>
      </c>
      <c r="BJ32">
        <f>IFERROR(INDEX(Planner!$H33:$BO33,1,MATCH(BJ$1,Planner!$H$5:$BO$5,0))+INDEX(Planner!$H33:$BO33,MATCH(BJ$2,Planner!$H$5:$BO$5,0)),0)</f>
        <v>0</v>
      </c>
      <c r="BK32">
        <f>IFERROR(INDEX(Planner!$H33:$BO33,1,MATCH(BK$1,Planner!$H$5:$BO$5,0))+INDEX(Planner!$H33:$BO33,MATCH(BK$2,Planner!$H$5:$BO$5,0)),0)</f>
        <v>0</v>
      </c>
      <c r="BL32">
        <f>IFERROR(INDEX(Planner!$H33:$BO33,1,MATCH(BL$1,Planner!$H$5:$BO$5,0))+INDEX(Planner!$H33:$BO33,MATCH(BL$2,Planner!$H$5:$BO$5,0)),0)</f>
        <v>0</v>
      </c>
      <c r="BM32">
        <f>IFERROR(INDEX(Planner!$H33:$BO33,1,MATCH(BM$1,Planner!$H$5:$BO$5,0))+INDEX(Planner!$H33:$BO33,MATCH(BM$2,Planner!$H$5:$BO$5,0)),0)</f>
        <v>0</v>
      </c>
      <c r="BN32">
        <f>IFERROR(INDEX(Planner!$H33:$BO33,1,MATCH(BN$1,Planner!$H$5:$BO$5,0))+INDEX(Planner!$H33:$BO33,MATCH(BN$2,Planner!$H$5:$BO$5,0)),0)</f>
        <v>0</v>
      </c>
      <c r="BO32">
        <f>IFERROR(INDEX(Planner!$H33:$BO33,1,MATCH(BO$1,Planner!$H$5:$BO$5,0))+INDEX(Planner!$H33:$BO33,MATCH(BO$2,Planner!$H$5:$BO$5,0)),0)</f>
        <v>0</v>
      </c>
      <c r="BP32">
        <f>IFERROR(INDEX(Planner!$H33:$BO33,1,MATCH(BP$1,Planner!$H$5:$BO$5,0))+INDEX(Planner!$H33:$BO33,MATCH(BP$2,Planner!$H$5:$BO$5,0)),0)</f>
        <v>0</v>
      </c>
      <c r="BQ32">
        <f>IFERROR(INDEX(Planner!$H33:$BO33,1,MATCH(BQ$1,Planner!$H$5:$BO$5,0))+INDEX(Planner!$H33:$BO33,MATCH(BQ$2,Planner!$H$5:$BO$5,0)),0)</f>
        <v>0</v>
      </c>
      <c r="BR32">
        <f>IFERROR(INDEX(Planner!$H33:$BO33,1,MATCH(BR$1,Planner!$H$5:$BO$5,0))+INDEX(Planner!$H33:$BO33,MATCH(BR$2,Planner!$H$5:$BO$5,0)),0)</f>
        <v>0</v>
      </c>
      <c r="BS32">
        <f>IFERROR(INDEX(Planner!$H33:$BO33,1,MATCH(BS$1,Planner!$H$5:$BO$5,0))+INDEX(Planner!$H33:$BO33,MATCH(BS$2,Planner!$H$5:$BO$5,0)),0)</f>
        <v>0</v>
      </c>
      <c r="BT32">
        <f>IFERROR(INDEX(Planner!$H33:$BO33,1,MATCH(BT$1,Planner!$H$5:$BO$5,0))+INDEX(Planner!$H33:$BO33,MATCH(BT$2,Planner!$H$5:$BO$5,0)),0)</f>
        <v>0</v>
      </c>
      <c r="BU32">
        <f>IFERROR(INDEX(Planner!$H33:$BO33,1,MATCH(BU$1,Planner!$H$5:$BO$5,0))+INDEX(Planner!$H33:$BO33,MATCH(BU$2,Planner!$H$5:$BO$5,0)),0)</f>
        <v>0</v>
      </c>
      <c r="BV32">
        <f>IFERROR(INDEX(Planner!$H33:$BO33,1,MATCH(BV$1,Planner!$H$5:$BO$5,0))+INDEX(Planner!$H33:$BO33,MATCH(BV$2,Planner!$H$5:$BO$5,0)),0)</f>
        <v>0</v>
      </c>
      <c r="BW32">
        <f>IFERROR(INDEX(Planner!$H33:$BO33,1,MATCH(BW$1,Planner!$H$5:$BO$5,0))+INDEX(Planner!$H33:$BO33,MATCH(BW$2,Planner!$H$5:$BO$5,0)),0)</f>
        <v>0</v>
      </c>
      <c r="BX32">
        <f>IFERROR(INDEX(Planner!$H33:$BO33,1,MATCH(BX$1,Planner!$H$5:$BO$5,0))+INDEX(Planner!$H33:$BO33,MATCH(BX$2,Planner!$H$5:$BO$5,0)),0)</f>
        <v>0</v>
      </c>
      <c r="BY32">
        <f>IFERROR(INDEX(Planner!$H33:$BO33,1,MATCH(BY$1,Planner!$H$5:$BO$5,0))+INDEX(Planner!$H33:$BO33,MATCH(BY$2,Planner!$H$5:$BO$5,0)),0)</f>
        <v>0</v>
      </c>
      <c r="BZ32">
        <f>IFERROR(INDEX(Planner!$H33:$BO33,1,MATCH(BZ$1,Planner!$H$5:$BO$5,0))+INDEX(Planner!$H33:$BO33,MATCH(BZ$2,Planner!$H$5:$BO$5,0)),0)</f>
        <v>0</v>
      </c>
      <c r="CA32">
        <f>IFERROR(INDEX(Planner!$H33:$BO33,1,MATCH(CA$1,Planner!$H$5:$BO$5,0))+INDEX(Planner!$H33:$BO33,MATCH(CA$2,Planner!$H$5:$BO$5,0)),0)</f>
        <v>0</v>
      </c>
      <c r="CB32">
        <f>IFERROR(INDEX(Planner!$H33:$BO33,1,MATCH(CB$1,Planner!$H$5:$BO$5,0))+INDEX(Planner!$H33:$BO33,MATCH(CB$2,Planner!$H$5:$BO$5,0)),0)</f>
        <v>0</v>
      </c>
      <c r="CC32">
        <f>IFERROR(INDEX(Planner!$H33:$BO33,1,MATCH(CC$1,Planner!$H$5:$BO$5,0))+INDEX(Planner!$H33:$BO33,MATCH(CC$2,Planner!$H$5:$BO$5,0)),0)</f>
        <v>0</v>
      </c>
      <c r="CD32">
        <f>IFERROR(INDEX(Planner!$H33:$BO33,1,MATCH(CD$1,Planner!$H$5:$BO$5,0))+INDEX(Planner!$H33:$BO33,MATCH(CD$2,Planner!$H$5:$BO$5,0)),0)</f>
        <v>0</v>
      </c>
      <c r="CE32">
        <f>IFERROR(INDEX(Planner!$H33:$BO33,1,MATCH(CE$1,Planner!$H$5:$BO$5,0))+INDEX(Planner!$H33:$BO33,MATCH(CE$2,Planner!$H$5:$BO$5,0)),0)</f>
        <v>0</v>
      </c>
      <c r="CF32">
        <f>IFERROR(INDEX(Planner!$H33:$BO33,1,MATCH(CF$1,Planner!$H$5:$BO$5,0))+INDEX(Planner!$H33:$BO33,MATCH(CF$2,Planner!$H$5:$BO$5,0)),0)</f>
        <v>0</v>
      </c>
      <c r="CG32">
        <f>IFERROR(INDEX(Planner!$H33:$BO33,1,MATCH(CG$1,Planner!$H$5:$BO$5,0))+INDEX(Planner!$H33:$BO33,MATCH(CG$2,Planner!$H$5:$BO$5,0)),0)</f>
        <v>0</v>
      </c>
      <c r="CH32">
        <f>IFERROR(INDEX(Planner!$H33:$BO33,1,MATCH(CH$1,Planner!$H$5:$BO$5,0))+INDEX(Planner!$H33:$BO33,MATCH(CH$2,Planner!$H$5:$BO$5,0)),0)</f>
        <v>0</v>
      </c>
      <c r="CI32">
        <f>IFERROR(INDEX(Planner!$H33:$BO33,1,MATCH(CI$1,Planner!$H$5:$BO$5,0))+INDEX(Planner!$H33:$BO33,MATCH(CI$2,Planner!$H$5:$BO$5,0)),0)</f>
        <v>0</v>
      </c>
      <c r="CJ32">
        <f>IFERROR(INDEX(Planner!$H33:$BO33,1,MATCH(CJ$1,Planner!$H$5:$BO$5,0))+INDEX(Planner!$H33:$BO33,MATCH(CJ$2,Planner!$H$5:$BO$5,0)),0)</f>
        <v>0</v>
      </c>
    </row>
    <row r="33" spans="6:88" x14ac:dyDescent="0.25">
      <c r="F33">
        <f t="shared" si="0"/>
        <v>0</v>
      </c>
      <c r="H33">
        <f>IFERROR(INDEX(Planner!$H34:$BO34,1,MATCH(H$1,Planner!$H$5:$BO$5,0))+INDEX(Planner!$H34:$BO34,MATCH(H$2,Planner!$H$5:$BO$5,0)),0)</f>
        <v>0</v>
      </c>
      <c r="I33">
        <f>IFERROR(INDEX(Planner!$H34:$BO34,1,MATCH(I$1,Planner!$H$5:$BO$5,0))+INDEX(Planner!$H34:$BO34,MATCH(I$2,Planner!$H$5:$BO$5,0)),0)</f>
        <v>0</v>
      </c>
      <c r="J33">
        <f>IFERROR(INDEX(Planner!$H34:$BO34,1,MATCH(J$1,Planner!$H$5:$BO$5,0))+INDEX(Planner!$H34:$BO34,MATCH(J$2,Planner!$H$5:$BO$5,0)),0)</f>
        <v>0</v>
      </c>
      <c r="K33">
        <f>IFERROR(INDEX(Planner!$H34:$BO34,1,MATCH(K$1,Planner!$H$5:$BO$5,0))+INDEX(Planner!$H34:$BO34,MATCH(K$2,Planner!$H$5:$BO$5,0)),0)</f>
        <v>0</v>
      </c>
      <c r="L33">
        <f>IFERROR(INDEX(Planner!$H34:$BO34,1,MATCH(L$1,Planner!$H$5:$BO$5,0))+INDEX(Planner!$H34:$BO34,MATCH(L$2,Planner!$H$5:$BO$5,0)),0)</f>
        <v>0</v>
      </c>
      <c r="M33">
        <f>IFERROR(INDEX(Planner!$H34:$BO34,1,MATCH(M$1,Planner!$H$5:$BO$5,0))+INDEX(Planner!$H34:$BO34,MATCH(M$2,Planner!$H$5:$BO$5,0)),0)</f>
        <v>0</v>
      </c>
      <c r="N33">
        <f>IFERROR(INDEX(Planner!$H34:$BO34,1,MATCH(N$1,Planner!$H$5:$BO$5,0))+INDEX(Planner!$H34:$BO34,MATCH(N$2,Planner!$H$5:$BO$5,0)),0)</f>
        <v>0</v>
      </c>
      <c r="O33">
        <f>IFERROR(INDEX(Planner!$H34:$BO34,1,MATCH(O$1,Planner!$H$5:$BO$5,0))+INDEX(Planner!$H34:$BO34,MATCH(O$2,Planner!$H$5:$BO$5,0)),0)</f>
        <v>0</v>
      </c>
      <c r="P33">
        <f>IFERROR(INDEX(Planner!$H34:$BO34,1,MATCH(P$1,Planner!$H$5:$BO$5,0))+INDEX(Planner!$H34:$BO34,MATCH(P$2,Planner!$H$5:$BO$5,0)),0)</f>
        <v>0</v>
      </c>
      <c r="Q33">
        <f>IFERROR(INDEX(Planner!$H34:$BO34,1,MATCH(Q$1,Planner!$H$5:$BO$5,0))+INDEX(Planner!$H34:$BO34,MATCH(Q$2,Planner!$H$5:$BO$5,0)),0)</f>
        <v>0</v>
      </c>
      <c r="R33">
        <f>IFERROR(INDEX(Planner!$H34:$BO34,1,MATCH(R$1,Planner!$H$5:$BO$5,0))+INDEX(Planner!$H34:$BO34,MATCH(R$2,Planner!$H$5:$BO$5,0)),0)</f>
        <v>0</v>
      </c>
      <c r="S33">
        <f>IFERROR(INDEX(Planner!$H34:$BO34,1,MATCH(S$1,Planner!$H$5:$BO$5,0))+INDEX(Planner!$H34:$BO34,MATCH(S$2,Planner!$H$5:$BO$5,0)),0)</f>
        <v>0</v>
      </c>
      <c r="T33">
        <f>IFERROR(INDEX(Planner!$H34:$BO34,1,MATCH(T$1,Planner!$H$5:$BO$5,0))+INDEX(Planner!$H34:$BO34,MATCH(T$2,Planner!$H$5:$BO$5,0)),0)</f>
        <v>0</v>
      </c>
      <c r="U33">
        <f>IFERROR(INDEX(Planner!$H34:$BO34,1,MATCH(U$1,Planner!$H$5:$BO$5,0))+INDEX(Planner!$H34:$BO34,MATCH(U$2,Planner!$H$5:$BO$5,0)),0)</f>
        <v>0</v>
      </c>
      <c r="V33">
        <f>IFERROR(INDEX(Planner!$H34:$BO34,1,MATCH(V$1,Planner!$H$5:$BO$5,0))+INDEX(Planner!$H34:$BO34,MATCH(V$2,Planner!$H$5:$BO$5,0)),0)</f>
        <v>0</v>
      </c>
      <c r="W33">
        <f>IFERROR(INDEX(Planner!$H34:$BO34,1,MATCH(W$1,Planner!$H$5:$BO$5,0))+INDEX(Planner!$H34:$BO34,MATCH(W$2,Planner!$H$5:$BO$5,0)),0)</f>
        <v>0</v>
      </c>
      <c r="X33">
        <f>IFERROR(INDEX(Planner!$H34:$BO34,1,MATCH(X$1,Planner!$H$5:$BO$5,0))+INDEX(Planner!$H34:$BO34,MATCH(X$2,Planner!$H$5:$BO$5,0)),0)</f>
        <v>0</v>
      </c>
      <c r="Y33">
        <f>IFERROR(INDEX(Planner!$H34:$BO34,1,MATCH(Y$1,Planner!$H$5:$BO$5,0))+INDEX(Planner!$H34:$BO34,MATCH(Y$2,Planner!$H$5:$BO$5,0)),0)</f>
        <v>0</v>
      </c>
      <c r="Z33">
        <f>IFERROR(INDEX(Planner!$H34:$BO34,1,MATCH(Z$1,Planner!$H$5:$BO$5,0))+INDEX(Planner!$H34:$BO34,MATCH(Z$2,Planner!$H$5:$BO$5,0)),0)</f>
        <v>0</v>
      </c>
      <c r="AA33">
        <f>IFERROR(INDEX(Planner!$H34:$BO34,1,MATCH(AA$1,Planner!$H$5:$BO$5,0))+INDEX(Planner!$H34:$BO34,MATCH(AA$2,Planner!$H$5:$BO$5,0)),0)</f>
        <v>0</v>
      </c>
      <c r="AB33">
        <f>IFERROR(INDEX(Planner!$H34:$BO34,1,MATCH(AB$1,Planner!$H$5:$BO$5,0))+INDEX(Planner!$H34:$BO34,MATCH(AB$2,Planner!$H$5:$BO$5,0)),0)</f>
        <v>0</v>
      </c>
      <c r="AC33">
        <f>IFERROR(INDEX(Planner!$H34:$BO34,1,MATCH(AC$1,Planner!$H$5:$BO$5,0))+INDEX(Planner!$H34:$BO34,MATCH(AC$2,Planner!$H$5:$BO$5,0)),0)</f>
        <v>0</v>
      </c>
      <c r="AD33">
        <f>IFERROR(INDEX(Planner!$H34:$BO34,1,MATCH(AD$1,Planner!$H$5:$BO$5,0))+INDEX(Planner!$H34:$BO34,MATCH(AD$2,Planner!$H$5:$BO$5,0)),0)</f>
        <v>0</v>
      </c>
      <c r="AE33">
        <f>IFERROR(INDEX(Planner!$H34:$BO34,1,MATCH(AE$1,Planner!$H$5:$BO$5,0))+INDEX(Planner!$H34:$BO34,MATCH(AE$2,Planner!$H$5:$BO$5,0)),0)</f>
        <v>0</v>
      </c>
      <c r="AF33">
        <f>IFERROR(INDEX(Planner!$H34:$BO34,1,MATCH(AF$1,Planner!$H$5:$BO$5,0))+INDEX(Planner!$H34:$BO34,MATCH(AF$2,Planner!$H$5:$BO$5,0)),0)</f>
        <v>0</v>
      </c>
      <c r="AG33">
        <f>IFERROR(INDEX(Planner!$H34:$BO34,1,MATCH(AG$1,Planner!$H$5:$BO$5,0))+INDEX(Planner!$H34:$BO34,MATCH(AG$2,Planner!$H$5:$BO$5,0)),0)</f>
        <v>0</v>
      </c>
      <c r="AH33">
        <f>IFERROR(INDEX(Planner!$H34:$BO34,1,MATCH(AH$1,Planner!$H$5:$BO$5,0))+INDEX(Planner!$H34:$BO34,MATCH(AH$2,Planner!$H$5:$BO$5,0)),0)</f>
        <v>0</v>
      </c>
      <c r="AI33">
        <f>IFERROR(INDEX(Planner!$H34:$BO34,1,MATCH(AI$1,Planner!$H$5:$BO$5,0))+INDEX(Planner!$H34:$BO34,MATCH(AI$2,Planner!$H$5:$BO$5,0)),0)</f>
        <v>0</v>
      </c>
      <c r="AJ33">
        <f>IFERROR(INDEX(Planner!$H34:$BO34,1,MATCH(AJ$1,Planner!$H$5:$BO$5,0))+INDEX(Planner!$H34:$BO34,MATCH(AJ$2,Planner!$H$5:$BO$5,0)),0)</f>
        <v>0</v>
      </c>
      <c r="AK33">
        <f>IFERROR(INDEX(Planner!$H34:$BO34,1,MATCH(AK$1,Planner!$H$5:$BO$5,0))+INDEX(Planner!$H34:$BO34,MATCH(AK$2,Planner!$H$5:$BO$5,0)),0)</f>
        <v>0</v>
      </c>
      <c r="AL33">
        <f>IFERROR(INDEX(Planner!$H34:$BO34,1,MATCH(AL$1,Planner!$H$5:$BO$5,0))+INDEX(Planner!$H34:$BO34,MATCH(AL$2,Planner!$H$5:$BO$5,0)),0)</f>
        <v>0</v>
      </c>
      <c r="AM33">
        <f>IFERROR(INDEX(Planner!$H34:$BO34,1,MATCH(AM$1,Planner!$H$5:$BO$5,0))+INDEX(Planner!$H34:$BO34,MATCH(AM$2,Planner!$H$5:$BO$5,0)),0)</f>
        <v>0</v>
      </c>
      <c r="AN33">
        <f>IFERROR(INDEX(Planner!$H34:$BO34,1,MATCH(AN$1,Planner!$H$5:$BO$5,0))+INDEX(Planner!$H34:$BO34,MATCH(AN$2,Planner!$H$5:$BO$5,0)),0)</f>
        <v>0</v>
      </c>
      <c r="AO33">
        <f>IFERROR(INDEX(Planner!$H34:$BO34,1,MATCH(AO$1,Planner!$H$5:$BO$5,0))+INDEX(Planner!$H34:$BO34,MATCH(AO$2,Planner!$H$5:$BO$5,0)),0)</f>
        <v>0</v>
      </c>
      <c r="AP33">
        <f>IFERROR(INDEX(Planner!$H34:$BO34,1,MATCH(AP$1,Planner!$H$5:$BO$5,0))+INDEX(Planner!$H34:$BO34,MATCH(AP$2,Planner!$H$5:$BO$5,0)),0)</f>
        <v>0</v>
      </c>
      <c r="AQ33">
        <f>IFERROR(INDEX(Planner!$H34:$BO34,1,MATCH(AQ$1,Planner!$H$5:$BO$5,0))+INDEX(Planner!$H34:$BO34,MATCH(AQ$2,Planner!$H$5:$BO$5,0)),0)</f>
        <v>0</v>
      </c>
      <c r="AR33">
        <f>IFERROR(INDEX(Planner!$H34:$BO34,1,MATCH(AR$1,Planner!$H$5:$BO$5,0))+INDEX(Planner!$H34:$BO34,MATCH(AR$2,Planner!$H$5:$BO$5,0)),0)</f>
        <v>0</v>
      </c>
      <c r="AS33">
        <f>IFERROR(INDEX(Planner!$H34:$BO34,1,MATCH(AS$1,Planner!$H$5:$BO$5,0))+INDEX(Planner!$H34:$BO34,MATCH(AS$2,Planner!$H$5:$BO$5,0)),0)</f>
        <v>0</v>
      </c>
      <c r="AT33">
        <f>IFERROR(INDEX(Planner!$H34:$BO34,1,MATCH(AT$1,Planner!$H$5:$BO$5,0))+INDEX(Planner!$H34:$BO34,MATCH(AT$2,Planner!$H$5:$BO$5,0)),0)</f>
        <v>0</v>
      </c>
      <c r="AU33">
        <f>IFERROR(INDEX(Planner!$H34:$BO34,1,MATCH(AU$1,Planner!$H$5:$BO$5,0))+INDEX(Planner!$H34:$BO34,MATCH(AU$2,Planner!$H$5:$BO$5,0)),0)</f>
        <v>0</v>
      </c>
      <c r="AV33">
        <f>IFERROR(INDEX(Planner!$H34:$BO34,1,MATCH(AV$1,Planner!$H$5:$BO$5,0))+INDEX(Planner!$H34:$BO34,MATCH(AV$2,Planner!$H$5:$BO$5,0)),0)</f>
        <v>0</v>
      </c>
      <c r="AW33">
        <f>IFERROR(INDEX(Planner!$H34:$BO34,1,MATCH(AW$1,Planner!$H$5:$BO$5,0))+INDEX(Planner!$H34:$BO34,MATCH(AW$2,Planner!$H$5:$BO$5,0)),0)</f>
        <v>0</v>
      </c>
      <c r="AX33">
        <f>IFERROR(INDEX(Planner!$H34:$BO34,1,MATCH(AX$1,Planner!$H$5:$BO$5,0))+INDEX(Planner!$H34:$BO34,MATCH(AX$2,Planner!$H$5:$BO$5,0)),0)</f>
        <v>0</v>
      </c>
      <c r="AY33">
        <f>IFERROR(INDEX(Planner!$H34:$BO34,1,MATCH(AY$1,Planner!$H$5:$BO$5,0))+INDEX(Planner!$H34:$BO34,MATCH(AY$2,Planner!$H$5:$BO$5,0)),0)</f>
        <v>0</v>
      </c>
      <c r="AZ33">
        <f>IFERROR(INDEX(Planner!$H34:$BO34,1,MATCH(AZ$1,Planner!$H$5:$BO$5,0))+INDEX(Planner!$H34:$BO34,MATCH(AZ$2,Planner!$H$5:$BO$5,0)),0)</f>
        <v>0</v>
      </c>
      <c r="BA33">
        <f>IFERROR(INDEX(Planner!$H34:$BO34,1,MATCH(BA$1,Planner!$H$5:$BO$5,0))+INDEX(Planner!$H34:$BO34,MATCH(BA$2,Planner!$H$5:$BO$5,0)),0)</f>
        <v>0</v>
      </c>
      <c r="BB33">
        <f>IFERROR(INDEX(Planner!$H34:$BO34,1,MATCH(BB$1,Planner!$H$5:$BO$5,0))+INDEX(Planner!$H34:$BO34,MATCH(BB$2,Planner!$H$5:$BO$5,0)),0)</f>
        <v>0</v>
      </c>
      <c r="BC33">
        <f>IFERROR(INDEX(Planner!$H34:$BO34,1,MATCH(BC$1,Planner!$H$5:$BO$5,0))+INDEX(Planner!$H34:$BO34,MATCH(BC$2,Planner!$H$5:$BO$5,0)),0)</f>
        <v>0</v>
      </c>
      <c r="BD33">
        <f>IFERROR(INDEX(Planner!$H34:$BO34,1,MATCH(BD$1,Planner!$H$5:$BO$5,0))+INDEX(Planner!$H34:$BO34,MATCH(BD$2,Planner!$H$5:$BO$5,0)),0)</f>
        <v>0</v>
      </c>
      <c r="BE33">
        <f>IFERROR(INDEX(Planner!$H34:$BO34,1,MATCH(BE$1,Planner!$H$5:$BO$5,0))+INDEX(Planner!$H34:$BO34,MATCH(BE$2,Planner!$H$5:$BO$5,0)),0)</f>
        <v>0</v>
      </c>
      <c r="BF33">
        <f>IFERROR(INDEX(Planner!$H34:$BO34,1,MATCH(BF$1,Planner!$H$5:$BO$5,0))+INDEX(Planner!$H34:$BO34,MATCH(BF$2,Planner!$H$5:$BO$5,0)),0)</f>
        <v>0</v>
      </c>
      <c r="BG33">
        <f>IFERROR(INDEX(Planner!$H34:$BO34,1,MATCH(BG$1,Planner!$H$5:$BO$5,0))+INDEX(Planner!$H34:$BO34,MATCH(BG$2,Planner!$H$5:$BO$5,0)),0)</f>
        <v>0</v>
      </c>
      <c r="BH33">
        <f>IFERROR(INDEX(Planner!$H34:$BO34,1,MATCH(BH$1,Planner!$H$5:$BO$5,0))+INDEX(Planner!$H34:$BO34,MATCH(BH$2,Planner!$H$5:$BO$5,0)),0)</f>
        <v>0</v>
      </c>
      <c r="BI33">
        <f>IFERROR(INDEX(Planner!$H34:$BO34,1,MATCH(BI$1,Planner!$H$5:$BO$5,0))+INDEX(Planner!$H34:$BO34,MATCH(BI$2,Planner!$H$5:$BO$5,0)),0)</f>
        <v>0</v>
      </c>
      <c r="BJ33">
        <f>IFERROR(INDEX(Planner!$H34:$BO34,1,MATCH(BJ$1,Planner!$H$5:$BO$5,0))+INDEX(Planner!$H34:$BO34,MATCH(BJ$2,Planner!$H$5:$BO$5,0)),0)</f>
        <v>0</v>
      </c>
      <c r="BK33">
        <f>IFERROR(INDEX(Planner!$H34:$BO34,1,MATCH(BK$1,Planner!$H$5:$BO$5,0))+INDEX(Planner!$H34:$BO34,MATCH(BK$2,Planner!$H$5:$BO$5,0)),0)</f>
        <v>0</v>
      </c>
      <c r="BL33">
        <f>IFERROR(INDEX(Planner!$H34:$BO34,1,MATCH(BL$1,Planner!$H$5:$BO$5,0))+INDEX(Planner!$H34:$BO34,MATCH(BL$2,Planner!$H$5:$BO$5,0)),0)</f>
        <v>0</v>
      </c>
      <c r="BM33">
        <f>IFERROR(INDEX(Planner!$H34:$BO34,1,MATCH(BM$1,Planner!$H$5:$BO$5,0))+INDEX(Planner!$H34:$BO34,MATCH(BM$2,Planner!$H$5:$BO$5,0)),0)</f>
        <v>0</v>
      </c>
      <c r="BN33">
        <f>IFERROR(INDEX(Planner!$H34:$BO34,1,MATCH(BN$1,Planner!$H$5:$BO$5,0))+INDEX(Planner!$H34:$BO34,MATCH(BN$2,Planner!$H$5:$BO$5,0)),0)</f>
        <v>0</v>
      </c>
      <c r="BO33">
        <f>IFERROR(INDEX(Planner!$H34:$BO34,1,MATCH(BO$1,Planner!$H$5:$BO$5,0))+INDEX(Planner!$H34:$BO34,MATCH(BO$2,Planner!$H$5:$BO$5,0)),0)</f>
        <v>0</v>
      </c>
      <c r="BP33">
        <f>IFERROR(INDEX(Planner!$H34:$BO34,1,MATCH(BP$1,Planner!$H$5:$BO$5,0))+INDEX(Planner!$H34:$BO34,MATCH(BP$2,Planner!$H$5:$BO$5,0)),0)</f>
        <v>0</v>
      </c>
      <c r="BQ33">
        <f>IFERROR(INDEX(Planner!$H34:$BO34,1,MATCH(BQ$1,Planner!$H$5:$BO$5,0))+INDEX(Planner!$H34:$BO34,MATCH(BQ$2,Planner!$H$5:$BO$5,0)),0)</f>
        <v>0</v>
      </c>
      <c r="BR33">
        <f>IFERROR(INDEX(Planner!$H34:$BO34,1,MATCH(BR$1,Planner!$H$5:$BO$5,0))+INDEX(Planner!$H34:$BO34,MATCH(BR$2,Planner!$H$5:$BO$5,0)),0)</f>
        <v>0</v>
      </c>
      <c r="BS33">
        <f>IFERROR(INDEX(Planner!$H34:$BO34,1,MATCH(BS$1,Planner!$H$5:$BO$5,0))+INDEX(Planner!$H34:$BO34,MATCH(BS$2,Planner!$H$5:$BO$5,0)),0)</f>
        <v>0</v>
      </c>
      <c r="BT33">
        <f>IFERROR(INDEX(Planner!$H34:$BO34,1,MATCH(BT$1,Planner!$H$5:$BO$5,0))+INDEX(Planner!$H34:$BO34,MATCH(BT$2,Planner!$H$5:$BO$5,0)),0)</f>
        <v>0</v>
      </c>
      <c r="BU33">
        <f>IFERROR(INDEX(Planner!$H34:$BO34,1,MATCH(BU$1,Planner!$H$5:$BO$5,0))+INDEX(Planner!$H34:$BO34,MATCH(BU$2,Planner!$H$5:$BO$5,0)),0)</f>
        <v>0</v>
      </c>
      <c r="BV33">
        <f>IFERROR(INDEX(Planner!$H34:$BO34,1,MATCH(BV$1,Planner!$H$5:$BO$5,0))+INDEX(Planner!$H34:$BO34,MATCH(BV$2,Planner!$H$5:$BO$5,0)),0)</f>
        <v>0</v>
      </c>
      <c r="BW33">
        <f>IFERROR(INDEX(Planner!$H34:$BO34,1,MATCH(BW$1,Planner!$H$5:$BO$5,0))+INDEX(Planner!$H34:$BO34,MATCH(BW$2,Planner!$H$5:$BO$5,0)),0)</f>
        <v>0</v>
      </c>
      <c r="BX33">
        <f>IFERROR(INDEX(Planner!$H34:$BO34,1,MATCH(BX$1,Planner!$H$5:$BO$5,0))+INDEX(Planner!$H34:$BO34,MATCH(BX$2,Planner!$H$5:$BO$5,0)),0)</f>
        <v>0</v>
      </c>
      <c r="BY33">
        <f>IFERROR(INDEX(Planner!$H34:$BO34,1,MATCH(BY$1,Planner!$H$5:$BO$5,0))+INDEX(Planner!$H34:$BO34,MATCH(BY$2,Planner!$H$5:$BO$5,0)),0)</f>
        <v>0</v>
      </c>
      <c r="BZ33">
        <f>IFERROR(INDEX(Planner!$H34:$BO34,1,MATCH(BZ$1,Planner!$H$5:$BO$5,0))+INDEX(Planner!$H34:$BO34,MATCH(BZ$2,Planner!$H$5:$BO$5,0)),0)</f>
        <v>0</v>
      </c>
      <c r="CA33">
        <f>IFERROR(INDEX(Planner!$H34:$BO34,1,MATCH(CA$1,Planner!$H$5:$BO$5,0))+INDEX(Planner!$H34:$BO34,MATCH(CA$2,Planner!$H$5:$BO$5,0)),0)</f>
        <v>0</v>
      </c>
      <c r="CB33">
        <f>IFERROR(INDEX(Planner!$H34:$BO34,1,MATCH(CB$1,Planner!$H$5:$BO$5,0))+INDEX(Planner!$H34:$BO34,MATCH(CB$2,Planner!$H$5:$BO$5,0)),0)</f>
        <v>0</v>
      </c>
      <c r="CC33">
        <f>IFERROR(INDEX(Planner!$H34:$BO34,1,MATCH(CC$1,Planner!$H$5:$BO$5,0))+INDEX(Planner!$H34:$BO34,MATCH(CC$2,Planner!$H$5:$BO$5,0)),0)</f>
        <v>0</v>
      </c>
      <c r="CD33">
        <f>IFERROR(INDEX(Planner!$H34:$BO34,1,MATCH(CD$1,Planner!$H$5:$BO$5,0))+INDEX(Planner!$H34:$BO34,MATCH(CD$2,Planner!$H$5:$BO$5,0)),0)</f>
        <v>0</v>
      </c>
      <c r="CE33">
        <f>IFERROR(INDEX(Planner!$H34:$BO34,1,MATCH(CE$1,Planner!$H$5:$BO$5,0))+INDEX(Planner!$H34:$BO34,MATCH(CE$2,Planner!$H$5:$BO$5,0)),0)</f>
        <v>0</v>
      </c>
      <c r="CF33">
        <f>IFERROR(INDEX(Planner!$H34:$BO34,1,MATCH(CF$1,Planner!$H$5:$BO$5,0))+INDEX(Planner!$H34:$BO34,MATCH(CF$2,Planner!$H$5:$BO$5,0)),0)</f>
        <v>0</v>
      </c>
      <c r="CG33">
        <f>IFERROR(INDEX(Planner!$H34:$BO34,1,MATCH(CG$1,Planner!$H$5:$BO$5,0))+INDEX(Planner!$H34:$BO34,MATCH(CG$2,Planner!$H$5:$BO$5,0)),0)</f>
        <v>0</v>
      </c>
      <c r="CH33">
        <f>IFERROR(INDEX(Planner!$H34:$BO34,1,MATCH(CH$1,Planner!$H$5:$BO$5,0))+INDEX(Planner!$H34:$BO34,MATCH(CH$2,Planner!$H$5:$BO$5,0)),0)</f>
        <v>0</v>
      </c>
      <c r="CI33">
        <f>IFERROR(INDEX(Planner!$H34:$BO34,1,MATCH(CI$1,Planner!$H$5:$BO$5,0))+INDEX(Planner!$H34:$BO34,MATCH(CI$2,Planner!$H$5:$BO$5,0)),0)</f>
        <v>0</v>
      </c>
      <c r="CJ33">
        <f>IFERROR(INDEX(Planner!$H34:$BO34,1,MATCH(CJ$1,Planner!$H$5:$BO$5,0))+INDEX(Planner!$H34:$BO34,MATCH(CJ$2,Planner!$H$5:$BO$5,0)),0)</f>
        <v>0</v>
      </c>
    </row>
    <row r="34" spans="6:88" x14ac:dyDescent="0.25">
      <c r="F34">
        <f t="shared" si="0"/>
        <v>0</v>
      </c>
      <c r="H34">
        <f>IFERROR(INDEX(Planner!$H35:$BO35,1,MATCH(H$1,Planner!$H$5:$BO$5,0))+INDEX(Planner!$H35:$BO35,MATCH(H$2,Planner!$H$5:$BO$5,0)),0)</f>
        <v>0</v>
      </c>
      <c r="I34">
        <f>IFERROR(INDEX(Planner!$H35:$BO35,1,MATCH(I$1,Planner!$H$5:$BO$5,0))+INDEX(Planner!$H35:$BO35,MATCH(I$2,Planner!$H$5:$BO$5,0)),0)</f>
        <v>0</v>
      </c>
      <c r="J34">
        <f>IFERROR(INDEX(Planner!$H35:$BO35,1,MATCH(J$1,Planner!$H$5:$BO$5,0))+INDEX(Planner!$H35:$BO35,MATCH(J$2,Planner!$H$5:$BO$5,0)),0)</f>
        <v>0</v>
      </c>
      <c r="K34">
        <f>IFERROR(INDEX(Planner!$H35:$BO35,1,MATCH(K$1,Planner!$H$5:$BO$5,0))+INDEX(Planner!$H35:$BO35,MATCH(K$2,Planner!$H$5:$BO$5,0)),0)</f>
        <v>0</v>
      </c>
      <c r="L34">
        <f>IFERROR(INDEX(Planner!$H35:$BO35,1,MATCH(L$1,Planner!$H$5:$BO$5,0))+INDEX(Planner!$H35:$BO35,MATCH(L$2,Planner!$H$5:$BO$5,0)),0)</f>
        <v>0</v>
      </c>
      <c r="M34">
        <f>IFERROR(INDEX(Planner!$H35:$BO35,1,MATCH(M$1,Planner!$H$5:$BO$5,0))+INDEX(Planner!$H35:$BO35,MATCH(M$2,Planner!$H$5:$BO$5,0)),0)</f>
        <v>0</v>
      </c>
      <c r="N34">
        <f>IFERROR(INDEX(Planner!$H35:$BO35,1,MATCH(N$1,Planner!$H$5:$BO$5,0))+INDEX(Planner!$H35:$BO35,MATCH(N$2,Planner!$H$5:$BO$5,0)),0)</f>
        <v>0</v>
      </c>
      <c r="O34">
        <f>IFERROR(INDEX(Planner!$H35:$BO35,1,MATCH(O$1,Planner!$H$5:$BO$5,0))+INDEX(Planner!$H35:$BO35,MATCH(O$2,Planner!$H$5:$BO$5,0)),0)</f>
        <v>0</v>
      </c>
      <c r="P34">
        <f>IFERROR(INDEX(Planner!$H35:$BO35,1,MATCH(P$1,Planner!$H$5:$BO$5,0))+INDEX(Planner!$H35:$BO35,MATCH(P$2,Planner!$H$5:$BO$5,0)),0)</f>
        <v>0</v>
      </c>
      <c r="Q34">
        <f>IFERROR(INDEX(Planner!$H35:$BO35,1,MATCH(Q$1,Planner!$H$5:$BO$5,0))+INDEX(Planner!$H35:$BO35,MATCH(Q$2,Planner!$H$5:$BO$5,0)),0)</f>
        <v>0</v>
      </c>
      <c r="R34">
        <f>IFERROR(INDEX(Planner!$H35:$BO35,1,MATCH(R$1,Planner!$H$5:$BO$5,0))+INDEX(Planner!$H35:$BO35,MATCH(R$2,Planner!$H$5:$BO$5,0)),0)</f>
        <v>0</v>
      </c>
      <c r="S34">
        <f>IFERROR(INDEX(Planner!$H35:$BO35,1,MATCH(S$1,Planner!$H$5:$BO$5,0))+INDEX(Planner!$H35:$BO35,MATCH(S$2,Planner!$H$5:$BO$5,0)),0)</f>
        <v>0</v>
      </c>
      <c r="T34">
        <f>IFERROR(INDEX(Planner!$H35:$BO35,1,MATCH(T$1,Planner!$H$5:$BO$5,0))+INDEX(Planner!$H35:$BO35,MATCH(T$2,Planner!$H$5:$BO$5,0)),0)</f>
        <v>0</v>
      </c>
      <c r="U34">
        <f>IFERROR(INDEX(Planner!$H35:$BO35,1,MATCH(U$1,Planner!$H$5:$BO$5,0))+INDEX(Planner!$H35:$BO35,MATCH(U$2,Planner!$H$5:$BO$5,0)),0)</f>
        <v>0</v>
      </c>
      <c r="V34">
        <f>IFERROR(INDEX(Planner!$H35:$BO35,1,MATCH(V$1,Planner!$H$5:$BO$5,0))+INDEX(Planner!$H35:$BO35,MATCH(V$2,Planner!$H$5:$BO$5,0)),0)</f>
        <v>0</v>
      </c>
      <c r="W34">
        <f>IFERROR(INDEX(Planner!$H35:$BO35,1,MATCH(W$1,Planner!$H$5:$BO$5,0))+INDEX(Planner!$H35:$BO35,MATCH(W$2,Planner!$H$5:$BO$5,0)),0)</f>
        <v>0</v>
      </c>
      <c r="X34">
        <f>IFERROR(INDEX(Planner!$H35:$BO35,1,MATCH(X$1,Planner!$H$5:$BO$5,0))+INDEX(Planner!$H35:$BO35,MATCH(X$2,Planner!$H$5:$BO$5,0)),0)</f>
        <v>0</v>
      </c>
      <c r="Y34">
        <f>IFERROR(INDEX(Planner!$H35:$BO35,1,MATCH(Y$1,Planner!$H$5:$BO$5,0))+INDEX(Planner!$H35:$BO35,MATCH(Y$2,Planner!$H$5:$BO$5,0)),0)</f>
        <v>0</v>
      </c>
      <c r="Z34">
        <f>IFERROR(INDEX(Planner!$H35:$BO35,1,MATCH(Z$1,Planner!$H$5:$BO$5,0))+INDEX(Planner!$H35:$BO35,MATCH(Z$2,Planner!$H$5:$BO$5,0)),0)</f>
        <v>0</v>
      </c>
      <c r="AA34">
        <f>IFERROR(INDEX(Planner!$H35:$BO35,1,MATCH(AA$1,Planner!$H$5:$BO$5,0))+INDEX(Planner!$H35:$BO35,MATCH(AA$2,Planner!$H$5:$BO$5,0)),0)</f>
        <v>0</v>
      </c>
      <c r="AB34">
        <f>IFERROR(INDEX(Planner!$H35:$BO35,1,MATCH(AB$1,Planner!$H$5:$BO$5,0))+INDEX(Planner!$H35:$BO35,MATCH(AB$2,Planner!$H$5:$BO$5,0)),0)</f>
        <v>0</v>
      </c>
      <c r="AC34">
        <f>IFERROR(INDEX(Planner!$H35:$BO35,1,MATCH(AC$1,Planner!$H$5:$BO$5,0))+INDEX(Planner!$H35:$BO35,MATCH(AC$2,Planner!$H$5:$BO$5,0)),0)</f>
        <v>0</v>
      </c>
      <c r="AD34">
        <f>IFERROR(INDEX(Planner!$H35:$BO35,1,MATCH(AD$1,Planner!$H$5:$BO$5,0))+INDEX(Planner!$H35:$BO35,MATCH(AD$2,Planner!$H$5:$BO$5,0)),0)</f>
        <v>0</v>
      </c>
      <c r="AE34">
        <f>IFERROR(INDEX(Planner!$H35:$BO35,1,MATCH(AE$1,Planner!$H$5:$BO$5,0))+INDEX(Planner!$H35:$BO35,MATCH(AE$2,Planner!$H$5:$BO$5,0)),0)</f>
        <v>0</v>
      </c>
      <c r="AF34">
        <f>IFERROR(INDEX(Planner!$H35:$BO35,1,MATCH(AF$1,Planner!$H$5:$BO$5,0))+INDEX(Planner!$H35:$BO35,MATCH(AF$2,Planner!$H$5:$BO$5,0)),0)</f>
        <v>0</v>
      </c>
      <c r="AG34">
        <f>IFERROR(INDEX(Planner!$H35:$BO35,1,MATCH(AG$1,Planner!$H$5:$BO$5,0))+INDEX(Planner!$H35:$BO35,MATCH(AG$2,Planner!$H$5:$BO$5,0)),0)</f>
        <v>0</v>
      </c>
      <c r="AH34">
        <f>IFERROR(INDEX(Planner!$H35:$BO35,1,MATCH(AH$1,Planner!$H$5:$BO$5,0))+INDEX(Planner!$H35:$BO35,MATCH(AH$2,Planner!$H$5:$BO$5,0)),0)</f>
        <v>0</v>
      </c>
      <c r="AI34">
        <f>IFERROR(INDEX(Planner!$H35:$BO35,1,MATCH(AI$1,Planner!$H$5:$BO$5,0))+INDEX(Planner!$H35:$BO35,MATCH(AI$2,Planner!$H$5:$BO$5,0)),0)</f>
        <v>0</v>
      </c>
      <c r="AJ34">
        <f>IFERROR(INDEX(Planner!$H35:$BO35,1,MATCH(AJ$1,Planner!$H$5:$BO$5,0))+INDEX(Planner!$H35:$BO35,MATCH(AJ$2,Planner!$H$5:$BO$5,0)),0)</f>
        <v>0</v>
      </c>
      <c r="AK34">
        <f>IFERROR(INDEX(Planner!$H35:$BO35,1,MATCH(AK$1,Planner!$H$5:$BO$5,0))+INDEX(Planner!$H35:$BO35,MATCH(AK$2,Planner!$H$5:$BO$5,0)),0)</f>
        <v>0</v>
      </c>
      <c r="AL34">
        <f>IFERROR(INDEX(Planner!$H35:$BO35,1,MATCH(AL$1,Planner!$H$5:$BO$5,0))+INDEX(Planner!$H35:$BO35,MATCH(AL$2,Planner!$H$5:$BO$5,0)),0)</f>
        <v>0</v>
      </c>
      <c r="AM34">
        <f>IFERROR(INDEX(Planner!$H35:$BO35,1,MATCH(AM$1,Planner!$H$5:$BO$5,0))+INDEX(Planner!$H35:$BO35,MATCH(AM$2,Planner!$H$5:$BO$5,0)),0)</f>
        <v>0</v>
      </c>
      <c r="AN34">
        <f>IFERROR(INDEX(Planner!$H35:$BO35,1,MATCH(AN$1,Planner!$H$5:$BO$5,0))+INDEX(Planner!$H35:$BO35,MATCH(AN$2,Planner!$H$5:$BO$5,0)),0)</f>
        <v>0</v>
      </c>
      <c r="AO34">
        <f>IFERROR(INDEX(Planner!$H35:$BO35,1,MATCH(AO$1,Planner!$H$5:$BO$5,0))+INDEX(Planner!$H35:$BO35,MATCH(AO$2,Planner!$H$5:$BO$5,0)),0)</f>
        <v>0</v>
      </c>
      <c r="AP34">
        <f>IFERROR(INDEX(Planner!$H35:$BO35,1,MATCH(AP$1,Planner!$H$5:$BO$5,0))+INDEX(Planner!$H35:$BO35,MATCH(AP$2,Planner!$H$5:$BO$5,0)),0)</f>
        <v>0</v>
      </c>
      <c r="AQ34">
        <f>IFERROR(INDEX(Planner!$H35:$BO35,1,MATCH(AQ$1,Planner!$H$5:$BO$5,0))+INDEX(Planner!$H35:$BO35,MATCH(AQ$2,Planner!$H$5:$BO$5,0)),0)</f>
        <v>0</v>
      </c>
      <c r="AR34">
        <f>IFERROR(INDEX(Planner!$H35:$BO35,1,MATCH(AR$1,Planner!$H$5:$BO$5,0))+INDEX(Planner!$H35:$BO35,MATCH(AR$2,Planner!$H$5:$BO$5,0)),0)</f>
        <v>0</v>
      </c>
      <c r="AS34">
        <f>IFERROR(INDEX(Planner!$H35:$BO35,1,MATCH(AS$1,Planner!$H$5:$BO$5,0))+INDEX(Planner!$H35:$BO35,MATCH(AS$2,Planner!$H$5:$BO$5,0)),0)</f>
        <v>0</v>
      </c>
      <c r="AT34">
        <f>IFERROR(INDEX(Planner!$H35:$BO35,1,MATCH(AT$1,Planner!$H$5:$BO$5,0))+INDEX(Planner!$H35:$BO35,MATCH(AT$2,Planner!$H$5:$BO$5,0)),0)</f>
        <v>0</v>
      </c>
      <c r="AU34">
        <f>IFERROR(INDEX(Planner!$H35:$BO35,1,MATCH(AU$1,Planner!$H$5:$BO$5,0))+INDEX(Planner!$H35:$BO35,MATCH(AU$2,Planner!$H$5:$BO$5,0)),0)</f>
        <v>0</v>
      </c>
      <c r="AV34">
        <f>IFERROR(INDEX(Planner!$H35:$BO35,1,MATCH(AV$1,Planner!$H$5:$BO$5,0))+INDEX(Planner!$H35:$BO35,MATCH(AV$2,Planner!$H$5:$BO$5,0)),0)</f>
        <v>0</v>
      </c>
      <c r="AW34">
        <f>IFERROR(INDEX(Planner!$H35:$BO35,1,MATCH(AW$1,Planner!$H$5:$BO$5,0))+INDEX(Planner!$H35:$BO35,MATCH(AW$2,Planner!$H$5:$BO$5,0)),0)</f>
        <v>0</v>
      </c>
      <c r="AX34">
        <f>IFERROR(INDEX(Planner!$H35:$BO35,1,MATCH(AX$1,Planner!$H$5:$BO$5,0))+INDEX(Planner!$H35:$BO35,MATCH(AX$2,Planner!$H$5:$BO$5,0)),0)</f>
        <v>0</v>
      </c>
      <c r="AY34">
        <f>IFERROR(INDEX(Planner!$H35:$BO35,1,MATCH(AY$1,Planner!$H$5:$BO$5,0))+INDEX(Planner!$H35:$BO35,MATCH(AY$2,Planner!$H$5:$BO$5,0)),0)</f>
        <v>0</v>
      </c>
      <c r="AZ34">
        <f>IFERROR(INDEX(Planner!$H35:$BO35,1,MATCH(AZ$1,Planner!$H$5:$BO$5,0))+INDEX(Planner!$H35:$BO35,MATCH(AZ$2,Planner!$H$5:$BO$5,0)),0)</f>
        <v>0</v>
      </c>
      <c r="BA34">
        <f>IFERROR(INDEX(Planner!$H35:$BO35,1,MATCH(BA$1,Planner!$H$5:$BO$5,0))+INDEX(Planner!$H35:$BO35,MATCH(BA$2,Planner!$H$5:$BO$5,0)),0)</f>
        <v>0</v>
      </c>
      <c r="BB34">
        <f>IFERROR(INDEX(Planner!$H35:$BO35,1,MATCH(BB$1,Planner!$H$5:$BO$5,0))+INDEX(Planner!$H35:$BO35,MATCH(BB$2,Planner!$H$5:$BO$5,0)),0)</f>
        <v>0</v>
      </c>
      <c r="BC34">
        <f>IFERROR(INDEX(Planner!$H35:$BO35,1,MATCH(BC$1,Planner!$H$5:$BO$5,0))+INDEX(Planner!$H35:$BO35,MATCH(BC$2,Planner!$H$5:$BO$5,0)),0)</f>
        <v>0</v>
      </c>
      <c r="BD34">
        <f>IFERROR(INDEX(Planner!$H35:$BO35,1,MATCH(BD$1,Planner!$H$5:$BO$5,0))+INDEX(Planner!$H35:$BO35,MATCH(BD$2,Planner!$H$5:$BO$5,0)),0)</f>
        <v>0</v>
      </c>
      <c r="BE34">
        <f>IFERROR(INDEX(Planner!$H35:$BO35,1,MATCH(BE$1,Planner!$H$5:$BO$5,0))+INDEX(Planner!$H35:$BO35,MATCH(BE$2,Planner!$H$5:$BO$5,0)),0)</f>
        <v>0</v>
      </c>
      <c r="BF34">
        <f>IFERROR(INDEX(Planner!$H35:$BO35,1,MATCH(BF$1,Planner!$H$5:$BO$5,0))+INDEX(Planner!$H35:$BO35,MATCH(BF$2,Planner!$H$5:$BO$5,0)),0)</f>
        <v>0</v>
      </c>
      <c r="BG34">
        <f>IFERROR(INDEX(Planner!$H35:$BO35,1,MATCH(BG$1,Planner!$H$5:$BO$5,0))+INDEX(Planner!$H35:$BO35,MATCH(BG$2,Planner!$H$5:$BO$5,0)),0)</f>
        <v>0</v>
      </c>
      <c r="BH34">
        <f>IFERROR(INDEX(Planner!$H35:$BO35,1,MATCH(BH$1,Planner!$H$5:$BO$5,0))+INDEX(Planner!$H35:$BO35,MATCH(BH$2,Planner!$H$5:$BO$5,0)),0)</f>
        <v>0</v>
      </c>
      <c r="BI34">
        <f>IFERROR(INDEX(Planner!$H35:$BO35,1,MATCH(BI$1,Planner!$H$5:$BO$5,0))+INDEX(Planner!$H35:$BO35,MATCH(BI$2,Planner!$H$5:$BO$5,0)),0)</f>
        <v>0</v>
      </c>
      <c r="BJ34">
        <f>IFERROR(INDEX(Planner!$H35:$BO35,1,MATCH(BJ$1,Planner!$H$5:$BO$5,0))+INDEX(Planner!$H35:$BO35,MATCH(BJ$2,Planner!$H$5:$BO$5,0)),0)</f>
        <v>0</v>
      </c>
      <c r="BK34">
        <f>IFERROR(INDEX(Planner!$H35:$BO35,1,MATCH(BK$1,Planner!$H$5:$BO$5,0))+INDEX(Planner!$H35:$BO35,MATCH(BK$2,Planner!$H$5:$BO$5,0)),0)</f>
        <v>0</v>
      </c>
      <c r="BL34">
        <f>IFERROR(INDEX(Planner!$H35:$BO35,1,MATCH(BL$1,Planner!$H$5:$BO$5,0))+INDEX(Planner!$H35:$BO35,MATCH(BL$2,Planner!$H$5:$BO$5,0)),0)</f>
        <v>0</v>
      </c>
      <c r="BM34">
        <f>IFERROR(INDEX(Planner!$H35:$BO35,1,MATCH(BM$1,Planner!$H$5:$BO$5,0))+INDEX(Planner!$H35:$BO35,MATCH(BM$2,Planner!$H$5:$BO$5,0)),0)</f>
        <v>0</v>
      </c>
      <c r="BN34">
        <f>IFERROR(INDEX(Planner!$H35:$BO35,1,MATCH(BN$1,Planner!$H$5:$BO$5,0))+INDEX(Planner!$H35:$BO35,MATCH(BN$2,Planner!$H$5:$BO$5,0)),0)</f>
        <v>0</v>
      </c>
      <c r="BO34">
        <f>IFERROR(INDEX(Planner!$H35:$BO35,1,MATCH(BO$1,Planner!$H$5:$BO$5,0))+INDEX(Planner!$H35:$BO35,MATCH(BO$2,Planner!$H$5:$BO$5,0)),0)</f>
        <v>0</v>
      </c>
      <c r="BP34">
        <f>IFERROR(INDEX(Planner!$H35:$BO35,1,MATCH(BP$1,Planner!$H$5:$BO$5,0))+INDEX(Planner!$H35:$BO35,MATCH(BP$2,Planner!$H$5:$BO$5,0)),0)</f>
        <v>0</v>
      </c>
      <c r="BQ34">
        <f>IFERROR(INDEX(Planner!$H35:$BO35,1,MATCH(BQ$1,Planner!$H$5:$BO$5,0))+INDEX(Planner!$H35:$BO35,MATCH(BQ$2,Planner!$H$5:$BO$5,0)),0)</f>
        <v>0</v>
      </c>
      <c r="BR34">
        <f>IFERROR(INDEX(Planner!$H35:$BO35,1,MATCH(BR$1,Planner!$H$5:$BO$5,0))+INDEX(Planner!$H35:$BO35,MATCH(BR$2,Planner!$H$5:$BO$5,0)),0)</f>
        <v>0</v>
      </c>
      <c r="BS34">
        <f>IFERROR(INDEX(Planner!$H35:$BO35,1,MATCH(BS$1,Planner!$H$5:$BO$5,0))+INDEX(Planner!$H35:$BO35,MATCH(BS$2,Planner!$H$5:$BO$5,0)),0)</f>
        <v>0</v>
      </c>
      <c r="BT34">
        <f>IFERROR(INDEX(Planner!$H35:$BO35,1,MATCH(BT$1,Planner!$H$5:$BO$5,0))+INDEX(Planner!$H35:$BO35,MATCH(BT$2,Planner!$H$5:$BO$5,0)),0)</f>
        <v>0</v>
      </c>
      <c r="BU34">
        <f>IFERROR(INDEX(Planner!$H35:$BO35,1,MATCH(BU$1,Planner!$H$5:$BO$5,0))+INDEX(Planner!$H35:$BO35,MATCH(BU$2,Planner!$H$5:$BO$5,0)),0)</f>
        <v>0</v>
      </c>
      <c r="BV34">
        <f>IFERROR(INDEX(Planner!$H35:$BO35,1,MATCH(BV$1,Planner!$H$5:$BO$5,0))+INDEX(Planner!$H35:$BO35,MATCH(BV$2,Planner!$H$5:$BO$5,0)),0)</f>
        <v>0</v>
      </c>
      <c r="BW34">
        <f>IFERROR(INDEX(Planner!$H35:$BO35,1,MATCH(BW$1,Planner!$H$5:$BO$5,0))+INDEX(Planner!$H35:$BO35,MATCH(BW$2,Planner!$H$5:$BO$5,0)),0)</f>
        <v>0</v>
      </c>
      <c r="BX34">
        <f>IFERROR(INDEX(Planner!$H35:$BO35,1,MATCH(BX$1,Planner!$H$5:$BO$5,0))+INDEX(Planner!$H35:$BO35,MATCH(BX$2,Planner!$H$5:$BO$5,0)),0)</f>
        <v>0</v>
      </c>
      <c r="BY34">
        <f>IFERROR(INDEX(Planner!$H35:$BO35,1,MATCH(BY$1,Planner!$H$5:$BO$5,0))+INDEX(Planner!$H35:$BO35,MATCH(BY$2,Planner!$H$5:$BO$5,0)),0)</f>
        <v>0</v>
      </c>
      <c r="BZ34">
        <f>IFERROR(INDEX(Planner!$H35:$BO35,1,MATCH(BZ$1,Planner!$H$5:$BO$5,0))+INDEX(Planner!$H35:$BO35,MATCH(BZ$2,Planner!$H$5:$BO$5,0)),0)</f>
        <v>0</v>
      </c>
      <c r="CA34">
        <f>IFERROR(INDEX(Planner!$H35:$BO35,1,MATCH(CA$1,Planner!$H$5:$BO$5,0))+INDEX(Planner!$H35:$BO35,MATCH(CA$2,Planner!$H$5:$BO$5,0)),0)</f>
        <v>0</v>
      </c>
      <c r="CB34">
        <f>IFERROR(INDEX(Planner!$H35:$BO35,1,MATCH(CB$1,Planner!$H$5:$BO$5,0))+INDEX(Planner!$H35:$BO35,MATCH(CB$2,Planner!$H$5:$BO$5,0)),0)</f>
        <v>0</v>
      </c>
      <c r="CC34">
        <f>IFERROR(INDEX(Planner!$H35:$BO35,1,MATCH(CC$1,Planner!$H$5:$BO$5,0))+INDEX(Planner!$H35:$BO35,MATCH(CC$2,Planner!$H$5:$BO$5,0)),0)</f>
        <v>0</v>
      </c>
      <c r="CD34">
        <f>IFERROR(INDEX(Planner!$H35:$BO35,1,MATCH(CD$1,Planner!$H$5:$BO$5,0))+INDEX(Planner!$H35:$BO35,MATCH(CD$2,Planner!$H$5:$BO$5,0)),0)</f>
        <v>0</v>
      </c>
      <c r="CE34">
        <f>IFERROR(INDEX(Planner!$H35:$BO35,1,MATCH(CE$1,Planner!$H$5:$BO$5,0))+INDEX(Planner!$H35:$BO35,MATCH(CE$2,Planner!$H$5:$BO$5,0)),0)</f>
        <v>0</v>
      </c>
      <c r="CF34">
        <f>IFERROR(INDEX(Planner!$H35:$BO35,1,MATCH(CF$1,Planner!$H$5:$BO$5,0))+INDEX(Planner!$H35:$BO35,MATCH(CF$2,Planner!$H$5:$BO$5,0)),0)</f>
        <v>0</v>
      </c>
      <c r="CG34">
        <f>IFERROR(INDEX(Planner!$H35:$BO35,1,MATCH(CG$1,Planner!$H$5:$BO$5,0))+INDEX(Planner!$H35:$BO35,MATCH(CG$2,Planner!$H$5:$BO$5,0)),0)</f>
        <v>0</v>
      </c>
      <c r="CH34">
        <f>IFERROR(INDEX(Planner!$H35:$BO35,1,MATCH(CH$1,Planner!$H$5:$BO$5,0))+INDEX(Planner!$H35:$BO35,MATCH(CH$2,Planner!$H$5:$BO$5,0)),0)</f>
        <v>0</v>
      </c>
      <c r="CI34">
        <f>IFERROR(INDEX(Planner!$H35:$BO35,1,MATCH(CI$1,Planner!$H$5:$BO$5,0))+INDEX(Planner!$H35:$BO35,MATCH(CI$2,Planner!$H$5:$BO$5,0)),0)</f>
        <v>0</v>
      </c>
      <c r="CJ34">
        <f>IFERROR(INDEX(Planner!$H35:$BO35,1,MATCH(CJ$1,Planner!$H$5:$BO$5,0))+INDEX(Planner!$H35:$BO35,MATCH(CJ$2,Planner!$H$5:$BO$5,0)),0)</f>
        <v>0</v>
      </c>
    </row>
    <row r="35" spans="6:88" x14ac:dyDescent="0.25">
      <c r="F35">
        <f t="shared" si="0"/>
        <v>0</v>
      </c>
      <c r="H35">
        <f>IFERROR(INDEX(Planner!$H36:$BO36,1,MATCH(H$1,Planner!$H$5:$BO$5,0))+INDEX(Planner!$H36:$BO36,MATCH(H$2,Planner!$H$5:$BO$5,0)),0)</f>
        <v>0</v>
      </c>
      <c r="I35">
        <f>IFERROR(INDEX(Planner!$H36:$BO36,1,MATCH(I$1,Planner!$H$5:$BO$5,0))+INDEX(Planner!$H36:$BO36,MATCH(I$2,Planner!$H$5:$BO$5,0)),0)</f>
        <v>0</v>
      </c>
      <c r="J35">
        <f>IFERROR(INDEX(Planner!$H36:$BO36,1,MATCH(J$1,Planner!$H$5:$BO$5,0))+INDEX(Planner!$H36:$BO36,MATCH(J$2,Planner!$H$5:$BO$5,0)),0)</f>
        <v>0</v>
      </c>
      <c r="K35">
        <f>IFERROR(INDEX(Planner!$H36:$BO36,1,MATCH(K$1,Planner!$H$5:$BO$5,0))+INDEX(Planner!$H36:$BO36,MATCH(K$2,Planner!$H$5:$BO$5,0)),0)</f>
        <v>0</v>
      </c>
      <c r="L35">
        <f>IFERROR(INDEX(Planner!$H36:$BO36,1,MATCH(L$1,Planner!$H$5:$BO$5,0))+INDEX(Planner!$H36:$BO36,MATCH(L$2,Planner!$H$5:$BO$5,0)),0)</f>
        <v>0</v>
      </c>
      <c r="M35">
        <f>IFERROR(INDEX(Planner!$H36:$BO36,1,MATCH(M$1,Planner!$H$5:$BO$5,0))+INDEX(Planner!$H36:$BO36,MATCH(M$2,Planner!$H$5:$BO$5,0)),0)</f>
        <v>0</v>
      </c>
      <c r="N35">
        <f>IFERROR(INDEX(Planner!$H36:$BO36,1,MATCH(N$1,Planner!$H$5:$BO$5,0))+INDEX(Planner!$H36:$BO36,MATCH(N$2,Planner!$H$5:$BO$5,0)),0)</f>
        <v>0</v>
      </c>
      <c r="O35">
        <f>IFERROR(INDEX(Planner!$H36:$BO36,1,MATCH(O$1,Planner!$H$5:$BO$5,0))+INDEX(Planner!$H36:$BO36,MATCH(O$2,Planner!$H$5:$BO$5,0)),0)</f>
        <v>0</v>
      </c>
      <c r="P35">
        <f>IFERROR(INDEX(Planner!$H36:$BO36,1,MATCH(P$1,Planner!$H$5:$BO$5,0))+INDEX(Planner!$H36:$BO36,MATCH(P$2,Planner!$H$5:$BO$5,0)),0)</f>
        <v>0</v>
      </c>
      <c r="Q35">
        <f>IFERROR(INDEX(Planner!$H36:$BO36,1,MATCH(Q$1,Planner!$H$5:$BO$5,0))+INDEX(Planner!$H36:$BO36,MATCH(Q$2,Planner!$H$5:$BO$5,0)),0)</f>
        <v>0</v>
      </c>
      <c r="R35">
        <f>IFERROR(INDEX(Planner!$H36:$BO36,1,MATCH(R$1,Planner!$H$5:$BO$5,0))+INDEX(Planner!$H36:$BO36,MATCH(R$2,Planner!$H$5:$BO$5,0)),0)</f>
        <v>0</v>
      </c>
      <c r="S35">
        <f>IFERROR(INDEX(Planner!$H36:$BO36,1,MATCH(S$1,Planner!$H$5:$BO$5,0))+INDEX(Planner!$H36:$BO36,MATCH(S$2,Planner!$H$5:$BO$5,0)),0)</f>
        <v>0</v>
      </c>
      <c r="T35">
        <f>IFERROR(INDEX(Planner!$H36:$BO36,1,MATCH(T$1,Planner!$H$5:$BO$5,0))+INDEX(Planner!$H36:$BO36,MATCH(T$2,Planner!$H$5:$BO$5,0)),0)</f>
        <v>0</v>
      </c>
      <c r="U35">
        <f>IFERROR(INDEX(Planner!$H36:$BO36,1,MATCH(U$1,Planner!$H$5:$BO$5,0))+INDEX(Planner!$H36:$BO36,MATCH(U$2,Planner!$H$5:$BO$5,0)),0)</f>
        <v>0</v>
      </c>
      <c r="V35">
        <f>IFERROR(INDEX(Planner!$H36:$BO36,1,MATCH(V$1,Planner!$H$5:$BO$5,0))+INDEX(Planner!$H36:$BO36,MATCH(V$2,Planner!$H$5:$BO$5,0)),0)</f>
        <v>0</v>
      </c>
      <c r="W35">
        <f>IFERROR(INDEX(Planner!$H36:$BO36,1,MATCH(W$1,Planner!$H$5:$BO$5,0))+INDEX(Planner!$H36:$BO36,MATCH(W$2,Planner!$H$5:$BO$5,0)),0)</f>
        <v>0</v>
      </c>
      <c r="X35">
        <f>IFERROR(INDEX(Planner!$H36:$BO36,1,MATCH(X$1,Planner!$H$5:$BO$5,0))+INDEX(Planner!$H36:$BO36,MATCH(X$2,Planner!$H$5:$BO$5,0)),0)</f>
        <v>0</v>
      </c>
      <c r="Y35">
        <f>IFERROR(INDEX(Planner!$H36:$BO36,1,MATCH(Y$1,Planner!$H$5:$BO$5,0))+INDEX(Planner!$H36:$BO36,MATCH(Y$2,Planner!$H$5:$BO$5,0)),0)</f>
        <v>0</v>
      </c>
      <c r="Z35">
        <f>IFERROR(INDEX(Planner!$H36:$BO36,1,MATCH(Z$1,Planner!$H$5:$BO$5,0))+INDEX(Planner!$H36:$BO36,MATCH(Z$2,Planner!$H$5:$BO$5,0)),0)</f>
        <v>0</v>
      </c>
      <c r="AA35">
        <f>IFERROR(INDEX(Planner!$H36:$BO36,1,MATCH(AA$1,Planner!$H$5:$BO$5,0))+INDEX(Planner!$H36:$BO36,MATCH(AA$2,Planner!$H$5:$BO$5,0)),0)</f>
        <v>0</v>
      </c>
      <c r="AB35">
        <f>IFERROR(INDEX(Planner!$H36:$BO36,1,MATCH(AB$1,Planner!$H$5:$BO$5,0))+INDEX(Planner!$H36:$BO36,MATCH(AB$2,Planner!$H$5:$BO$5,0)),0)</f>
        <v>0</v>
      </c>
      <c r="AC35">
        <f>IFERROR(INDEX(Planner!$H36:$BO36,1,MATCH(AC$1,Planner!$H$5:$BO$5,0))+INDEX(Planner!$H36:$BO36,MATCH(AC$2,Planner!$H$5:$BO$5,0)),0)</f>
        <v>0</v>
      </c>
      <c r="AD35">
        <f>IFERROR(INDEX(Planner!$H36:$BO36,1,MATCH(AD$1,Planner!$H$5:$BO$5,0))+INDEX(Planner!$H36:$BO36,MATCH(AD$2,Planner!$H$5:$BO$5,0)),0)</f>
        <v>0</v>
      </c>
      <c r="AE35">
        <f>IFERROR(INDEX(Planner!$H36:$BO36,1,MATCH(AE$1,Planner!$H$5:$BO$5,0))+INDEX(Planner!$H36:$BO36,MATCH(AE$2,Planner!$H$5:$BO$5,0)),0)</f>
        <v>0</v>
      </c>
      <c r="AF35">
        <f>IFERROR(INDEX(Planner!$H36:$BO36,1,MATCH(AF$1,Planner!$H$5:$BO$5,0))+INDEX(Planner!$H36:$BO36,MATCH(AF$2,Planner!$H$5:$BO$5,0)),0)</f>
        <v>0</v>
      </c>
      <c r="AG35">
        <f>IFERROR(INDEX(Planner!$H36:$BO36,1,MATCH(AG$1,Planner!$H$5:$BO$5,0))+INDEX(Planner!$H36:$BO36,MATCH(AG$2,Planner!$H$5:$BO$5,0)),0)</f>
        <v>0</v>
      </c>
      <c r="AH35">
        <f>IFERROR(INDEX(Planner!$H36:$BO36,1,MATCH(AH$1,Planner!$H$5:$BO$5,0))+INDEX(Planner!$H36:$BO36,MATCH(AH$2,Planner!$H$5:$BO$5,0)),0)</f>
        <v>0</v>
      </c>
      <c r="AI35">
        <f>IFERROR(INDEX(Planner!$H36:$BO36,1,MATCH(AI$1,Planner!$H$5:$BO$5,0))+INDEX(Planner!$H36:$BO36,MATCH(AI$2,Planner!$H$5:$BO$5,0)),0)</f>
        <v>0</v>
      </c>
      <c r="AJ35">
        <f>IFERROR(INDEX(Planner!$H36:$BO36,1,MATCH(AJ$1,Planner!$H$5:$BO$5,0))+INDEX(Planner!$H36:$BO36,MATCH(AJ$2,Planner!$H$5:$BO$5,0)),0)</f>
        <v>0</v>
      </c>
      <c r="AK35">
        <f>IFERROR(INDEX(Planner!$H36:$BO36,1,MATCH(AK$1,Planner!$H$5:$BO$5,0))+INDEX(Planner!$H36:$BO36,MATCH(AK$2,Planner!$H$5:$BO$5,0)),0)</f>
        <v>0</v>
      </c>
      <c r="AL35">
        <f>IFERROR(INDEX(Planner!$H36:$BO36,1,MATCH(AL$1,Planner!$H$5:$BO$5,0))+INDEX(Planner!$H36:$BO36,MATCH(AL$2,Planner!$H$5:$BO$5,0)),0)</f>
        <v>0</v>
      </c>
      <c r="AM35">
        <f>IFERROR(INDEX(Planner!$H36:$BO36,1,MATCH(AM$1,Planner!$H$5:$BO$5,0))+INDEX(Planner!$H36:$BO36,MATCH(AM$2,Planner!$H$5:$BO$5,0)),0)</f>
        <v>0</v>
      </c>
      <c r="AN35">
        <f>IFERROR(INDEX(Planner!$H36:$BO36,1,MATCH(AN$1,Planner!$H$5:$BO$5,0))+INDEX(Planner!$H36:$BO36,MATCH(AN$2,Planner!$H$5:$BO$5,0)),0)</f>
        <v>0</v>
      </c>
      <c r="AO35">
        <f>IFERROR(INDEX(Planner!$H36:$BO36,1,MATCH(AO$1,Planner!$H$5:$BO$5,0))+INDEX(Planner!$H36:$BO36,MATCH(AO$2,Planner!$H$5:$BO$5,0)),0)</f>
        <v>0</v>
      </c>
      <c r="AP35">
        <f>IFERROR(INDEX(Planner!$H36:$BO36,1,MATCH(AP$1,Planner!$H$5:$BO$5,0))+INDEX(Planner!$H36:$BO36,MATCH(AP$2,Planner!$H$5:$BO$5,0)),0)</f>
        <v>0</v>
      </c>
      <c r="AQ35">
        <f>IFERROR(INDEX(Planner!$H36:$BO36,1,MATCH(AQ$1,Planner!$H$5:$BO$5,0))+INDEX(Planner!$H36:$BO36,MATCH(AQ$2,Planner!$H$5:$BO$5,0)),0)</f>
        <v>0</v>
      </c>
      <c r="AR35">
        <f>IFERROR(INDEX(Planner!$H36:$BO36,1,MATCH(AR$1,Planner!$H$5:$BO$5,0))+INDEX(Planner!$H36:$BO36,MATCH(AR$2,Planner!$H$5:$BO$5,0)),0)</f>
        <v>0</v>
      </c>
      <c r="AS35">
        <f>IFERROR(INDEX(Planner!$H36:$BO36,1,MATCH(AS$1,Planner!$H$5:$BO$5,0))+INDEX(Planner!$H36:$BO36,MATCH(AS$2,Planner!$H$5:$BO$5,0)),0)</f>
        <v>0</v>
      </c>
      <c r="AT35">
        <f>IFERROR(INDEX(Planner!$H36:$BO36,1,MATCH(AT$1,Planner!$H$5:$BO$5,0))+INDEX(Planner!$H36:$BO36,MATCH(AT$2,Planner!$H$5:$BO$5,0)),0)</f>
        <v>0</v>
      </c>
      <c r="AU35">
        <f>IFERROR(INDEX(Planner!$H36:$BO36,1,MATCH(AU$1,Planner!$H$5:$BO$5,0))+INDEX(Planner!$H36:$BO36,MATCH(AU$2,Planner!$H$5:$BO$5,0)),0)</f>
        <v>0</v>
      </c>
      <c r="AV35">
        <f>IFERROR(INDEX(Planner!$H36:$BO36,1,MATCH(AV$1,Planner!$H$5:$BO$5,0))+INDEX(Planner!$H36:$BO36,MATCH(AV$2,Planner!$H$5:$BO$5,0)),0)</f>
        <v>0</v>
      </c>
      <c r="AW35">
        <f>IFERROR(INDEX(Planner!$H36:$BO36,1,MATCH(AW$1,Planner!$H$5:$BO$5,0))+INDEX(Planner!$H36:$BO36,MATCH(AW$2,Planner!$H$5:$BO$5,0)),0)</f>
        <v>0</v>
      </c>
      <c r="AX35">
        <f>IFERROR(INDEX(Planner!$H36:$BO36,1,MATCH(AX$1,Planner!$H$5:$BO$5,0))+INDEX(Planner!$H36:$BO36,MATCH(AX$2,Planner!$H$5:$BO$5,0)),0)</f>
        <v>0</v>
      </c>
      <c r="AY35">
        <f>IFERROR(INDEX(Planner!$H36:$BO36,1,MATCH(AY$1,Planner!$H$5:$BO$5,0))+INDEX(Planner!$H36:$BO36,MATCH(AY$2,Planner!$H$5:$BO$5,0)),0)</f>
        <v>0</v>
      </c>
      <c r="AZ35">
        <f>IFERROR(INDEX(Planner!$H36:$BO36,1,MATCH(AZ$1,Planner!$H$5:$BO$5,0))+INDEX(Planner!$H36:$BO36,MATCH(AZ$2,Planner!$H$5:$BO$5,0)),0)</f>
        <v>0</v>
      </c>
      <c r="BA35">
        <f>IFERROR(INDEX(Planner!$H36:$BO36,1,MATCH(BA$1,Planner!$H$5:$BO$5,0))+INDEX(Planner!$H36:$BO36,MATCH(BA$2,Planner!$H$5:$BO$5,0)),0)</f>
        <v>0</v>
      </c>
      <c r="BB35">
        <f>IFERROR(INDEX(Planner!$H36:$BO36,1,MATCH(BB$1,Planner!$H$5:$BO$5,0))+INDEX(Planner!$H36:$BO36,MATCH(BB$2,Planner!$H$5:$BO$5,0)),0)</f>
        <v>0</v>
      </c>
      <c r="BC35">
        <f>IFERROR(INDEX(Planner!$H36:$BO36,1,MATCH(BC$1,Planner!$H$5:$BO$5,0))+INDEX(Planner!$H36:$BO36,MATCH(BC$2,Planner!$H$5:$BO$5,0)),0)</f>
        <v>0</v>
      </c>
      <c r="BD35">
        <f>IFERROR(INDEX(Planner!$H36:$BO36,1,MATCH(BD$1,Planner!$H$5:$BO$5,0))+INDEX(Planner!$H36:$BO36,MATCH(BD$2,Planner!$H$5:$BO$5,0)),0)</f>
        <v>0</v>
      </c>
      <c r="BE35">
        <f>IFERROR(INDEX(Planner!$H36:$BO36,1,MATCH(BE$1,Planner!$H$5:$BO$5,0))+INDEX(Planner!$H36:$BO36,MATCH(BE$2,Planner!$H$5:$BO$5,0)),0)</f>
        <v>0</v>
      </c>
      <c r="BF35">
        <f>IFERROR(INDEX(Planner!$H36:$BO36,1,MATCH(BF$1,Planner!$H$5:$BO$5,0))+INDEX(Planner!$H36:$BO36,MATCH(BF$2,Planner!$H$5:$BO$5,0)),0)</f>
        <v>0</v>
      </c>
      <c r="BG35">
        <f>IFERROR(INDEX(Planner!$H36:$BO36,1,MATCH(BG$1,Planner!$H$5:$BO$5,0))+INDEX(Planner!$H36:$BO36,MATCH(BG$2,Planner!$H$5:$BO$5,0)),0)</f>
        <v>0</v>
      </c>
      <c r="BH35">
        <f>IFERROR(INDEX(Planner!$H36:$BO36,1,MATCH(BH$1,Planner!$H$5:$BO$5,0))+INDEX(Planner!$H36:$BO36,MATCH(BH$2,Planner!$H$5:$BO$5,0)),0)</f>
        <v>0</v>
      </c>
      <c r="BI35">
        <f>IFERROR(INDEX(Planner!$H36:$BO36,1,MATCH(BI$1,Planner!$H$5:$BO$5,0))+INDEX(Planner!$H36:$BO36,MATCH(BI$2,Planner!$H$5:$BO$5,0)),0)</f>
        <v>0</v>
      </c>
      <c r="BJ35">
        <f>IFERROR(INDEX(Planner!$H36:$BO36,1,MATCH(BJ$1,Planner!$H$5:$BO$5,0))+INDEX(Planner!$H36:$BO36,MATCH(BJ$2,Planner!$H$5:$BO$5,0)),0)</f>
        <v>0</v>
      </c>
      <c r="BK35">
        <f>IFERROR(INDEX(Planner!$H36:$BO36,1,MATCH(BK$1,Planner!$H$5:$BO$5,0))+INDEX(Planner!$H36:$BO36,MATCH(BK$2,Planner!$H$5:$BO$5,0)),0)</f>
        <v>0</v>
      </c>
      <c r="BL35">
        <f>IFERROR(INDEX(Planner!$H36:$BO36,1,MATCH(BL$1,Planner!$H$5:$BO$5,0))+INDEX(Planner!$H36:$BO36,MATCH(BL$2,Planner!$H$5:$BO$5,0)),0)</f>
        <v>0</v>
      </c>
      <c r="BM35">
        <f>IFERROR(INDEX(Planner!$H36:$BO36,1,MATCH(BM$1,Planner!$H$5:$BO$5,0))+INDEX(Planner!$H36:$BO36,MATCH(BM$2,Planner!$H$5:$BO$5,0)),0)</f>
        <v>0</v>
      </c>
      <c r="BN35">
        <f>IFERROR(INDEX(Planner!$H36:$BO36,1,MATCH(BN$1,Planner!$H$5:$BO$5,0))+INDEX(Planner!$H36:$BO36,MATCH(BN$2,Planner!$H$5:$BO$5,0)),0)</f>
        <v>0</v>
      </c>
      <c r="BO35">
        <f>IFERROR(INDEX(Planner!$H36:$BO36,1,MATCH(BO$1,Planner!$H$5:$BO$5,0))+INDEX(Planner!$H36:$BO36,MATCH(BO$2,Planner!$H$5:$BO$5,0)),0)</f>
        <v>0</v>
      </c>
      <c r="BP35">
        <f>IFERROR(INDEX(Planner!$H36:$BO36,1,MATCH(BP$1,Planner!$H$5:$BO$5,0))+INDEX(Planner!$H36:$BO36,MATCH(BP$2,Planner!$H$5:$BO$5,0)),0)</f>
        <v>0</v>
      </c>
      <c r="BQ35">
        <f>IFERROR(INDEX(Planner!$H36:$BO36,1,MATCH(BQ$1,Planner!$H$5:$BO$5,0))+INDEX(Planner!$H36:$BO36,MATCH(BQ$2,Planner!$H$5:$BO$5,0)),0)</f>
        <v>0</v>
      </c>
      <c r="BR35">
        <f>IFERROR(INDEX(Planner!$H36:$BO36,1,MATCH(BR$1,Planner!$H$5:$BO$5,0))+INDEX(Planner!$H36:$BO36,MATCH(BR$2,Planner!$H$5:$BO$5,0)),0)</f>
        <v>0</v>
      </c>
      <c r="BS35">
        <f>IFERROR(INDEX(Planner!$H36:$BO36,1,MATCH(BS$1,Planner!$H$5:$BO$5,0))+INDEX(Planner!$H36:$BO36,MATCH(BS$2,Planner!$H$5:$BO$5,0)),0)</f>
        <v>0</v>
      </c>
      <c r="BT35">
        <f>IFERROR(INDEX(Planner!$H36:$BO36,1,MATCH(BT$1,Planner!$H$5:$BO$5,0))+INDEX(Planner!$H36:$BO36,MATCH(BT$2,Planner!$H$5:$BO$5,0)),0)</f>
        <v>0</v>
      </c>
      <c r="BU35">
        <f>IFERROR(INDEX(Planner!$H36:$BO36,1,MATCH(BU$1,Planner!$H$5:$BO$5,0))+INDEX(Planner!$H36:$BO36,MATCH(BU$2,Planner!$H$5:$BO$5,0)),0)</f>
        <v>0</v>
      </c>
      <c r="BV35">
        <f>IFERROR(INDEX(Planner!$H36:$BO36,1,MATCH(BV$1,Planner!$H$5:$BO$5,0))+INDEX(Planner!$H36:$BO36,MATCH(BV$2,Planner!$H$5:$BO$5,0)),0)</f>
        <v>0</v>
      </c>
      <c r="BW35">
        <f>IFERROR(INDEX(Planner!$H36:$BO36,1,MATCH(BW$1,Planner!$H$5:$BO$5,0))+INDEX(Planner!$H36:$BO36,MATCH(BW$2,Planner!$H$5:$BO$5,0)),0)</f>
        <v>0</v>
      </c>
      <c r="BX35">
        <f>IFERROR(INDEX(Planner!$H36:$BO36,1,MATCH(BX$1,Planner!$H$5:$BO$5,0))+INDEX(Planner!$H36:$BO36,MATCH(BX$2,Planner!$H$5:$BO$5,0)),0)</f>
        <v>0</v>
      </c>
      <c r="BY35">
        <f>IFERROR(INDEX(Planner!$H36:$BO36,1,MATCH(BY$1,Planner!$H$5:$BO$5,0))+INDEX(Planner!$H36:$BO36,MATCH(BY$2,Planner!$H$5:$BO$5,0)),0)</f>
        <v>0</v>
      </c>
      <c r="BZ35">
        <f>IFERROR(INDEX(Planner!$H36:$BO36,1,MATCH(BZ$1,Planner!$H$5:$BO$5,0))+INDEX(Planner!$H36:$BO36,MATCH(BZ$2,Planner!$H$5:$BO$5,0)),0)</f>
        <v>0</v>
      </c>
      <c r="CA35">
        <f>IFERROR(INDEX(Planner!$H36:$BO36,1,MATCH(CA$1,Planner!$H$5:$BO$5,0))+INDEX(Planner!$H36:$BO36,MATCH(CA$2,Planner!$H$5:$BO$5,0)),0)</f>
        <v>0</v>
      </c>
      <c r="CB35">
        <f>IFERROR(INDEX(Planner!$H36:$BO36,1,MATCH(CB$1,Planner!$H$5:$BO$5,0))+INDEX(Planner!$H36:$BO36,MATCH(CB$2,Planner!$H$5:$BO$5,0)),0)</f>
        <v>0</v>
      </c>
      <c r="CC35">
        <f>IFERROR(INDEX(Planner!$H36:$BO36,1,MATCH(CC$1,Planner!$H$5:$BO$5,0))+INDEX(Planner!$H36:$BO36,MATCH(CC$2,Planner!$H$5:$BO$5,0)),0)</f>
        <v>0</v>
      </c>
      <c r="CD35">
        <f>IFERROR(INDEX(Planner!$H36:$BO36,1,MATCH(CD$1,Planner!$H$5:$BO$5,0))+INDEX(Planner!$H36:$BO36,MATCH(CD$2,Planner!$H$5:$BO$5,0)),0)</f>
        <v>0</v>
      </c>
      <c r="CE35">
        <f>IFERROR(INDEX(Planner!$H36:$BO36,1,MATCH(CE$1,Planner!$H$5:$BO$5,0))+INDEX(Planner!$H36:$BO36,MATCH(CE$2,Planner!$H$5:$BO$5,0)),0)</f>
        <v>0</v>
      </c>
      <c r="CF35">
        <f>IFERROR(INDEX(Planner!$H36:$BO36,1,MATCH(CF$1,Planner!$H$5:$BO$5,0))+INDEX(Planner!$H36:$BO36,MATCH(CF$2,Planner!$H$5:$BO$5,0)),0)</f>
        <v>0</v>
      </c>
      <c r="CG35">
        <f>IFERROR(INDEX(Planner!$H36:$BO36,1,MATCH(CG$1,Planner!$H$5:$BO$5,0))+INDEX(Planner!$H36:$BO36,MATCH(CG$2,Planner!$H$5:$BO$5,0)),0)</f>
        <v>0</v>
      </c>
      <c r="CH35">
        <f>IFERROR(INDEX(Planner!$H36:$BO36,1,MATCH(CH$1,Planner!$H$5:$BO$5,0))+INDEX(Planner!$H36:$BO36,MATCH(CH$2,Planner!$H$5:$BO$5,0)),0)</f>
        <v>0</v>
      </c>
      <c r="CI35">
        <f>IFERROR(INDEX(Planner!$H36:$BO36,1,MATCH(CI$1,Planner!$H$5:$BO$5,0))+INDEX(Planner!$H36:$BO36,MATCH(CI$2,Planner!$H$5:$BO$5,0)),0)</f>
        <v>0</v>
      </c>
      <c r="CJ35">
        <f>IFERROR(INDEX(Planner!$H36:$BO36,1,MATCH(CJ$1,Planner!$H$5:$BO$5,0))+INDEX(Planner!$H36:$BO36,MATCH(CJ$2,Planner!$H$5:$BO$5,0)),0)</f>
        <v>0</v>
      </c>
    </row>
    <row r="36" spans="6:88" x14ac:dyDescent="0.25">
      <c r="F36">
        <f t="shared" si="0"/>
        <v>0</v>
      </c>
      <c r="H36">
        <f>IFERROR(INDEX(Planner!$H37:$BO37,1,MATCH(H$1,Planner!$H$5:$BO$5,0))+INDEX(Planner!$H37:$BO37,MATCH(H$2,Planner!$H$5:$BO$5,0)),0)</f>
        <v>0</v>
      </c>
      <c r="I36">
        <f>IFERROR(INDEX(Planner!$H37:$BO37,1,MATCH(I$1,Planner!$H$5:$BO$5,0))+INDEX(Planner!$H37:$BO37,MATCH(I$2,Planner!$H$5:$BO$5,0)),0)</f>
        <v>0</v>
      </c>
      <c r="J36">
        <f>IFERROR(INDEX(Planner!$H37:$BO37,1,MATCH(J$1,Planner!$H$5:$BO$5,0))+INDEX(Planner!$H37:$BO37,MATCH(J$2,Planner!$H$5:$BO$5,0)),0)</f>
        <v>0</v>
      </c>
      <c r="K36">
        <f>IFERROR(INDEX(Planner!$H37:$BO37,1,MATCH(K$1,Planner!$H$5:$BO$5,0))+INDEX(Planner!$H37:$BO37,MATCH(K$2,Planner!$H$5:$BO$5,0)),0)</f>
        <v>0</v>
      </c>
      <c r="L36">
        <f>IFERROR(INDEX(Planner!$H37:$BO37,1,MATCH(L$1,Planner!$H$5:$BO$5,0))+INDEX(Planner!$H37:$BO37,MATCH(L$2,Planner!$H$5:$BO$5,0)),0)</f>
        <v>0</v>
      </c>
      <c r="M36">
        <f>IFERROR(INDEX(Planner!$H37:$BO37,1,MATCH(M$1,Planner!$H$5:$BO$5,0))+INDEX(Planner!$H37:$BO37,MATCH(M$2,Planner!$H$5:$BO$5,0)),0)</f>
        <v>0</v>
      </c>
      <c r="N36">
        <f>IFERROR(INDEX(Planner!$H37:$BO37,1,MATCH(N$1,Planner!$H$5:$BO$5,0))+INDEX(Planner!$H37:$BO37,MATCH(N$2,Planner!$H$5:$BO$5,0)),0)</f>
        <v>0</v>
      </c>
      <c r="O36">
        <f>IFERROR(INDEX(Planner!$H37:$BO37,1,MATCH(O$1,Planner!$H$5:$BO$5,0))+INDEX(Planner!$H37:$BO37,MATCH(O$2,Planner!$H$5:$BO$5,0)),0)</f>
        <v>0</v>
      </c>
      <c r="P36">
        <f>IFERROR(INDEX(Planner!$H37:$BO37,1,MATCH(P$1,Planner!$H$5:$BO$5,0))+INDEX(Planner!$H37:$BO37,MATCH(P$2,Planner!$H$5:$BO$5,0)),0)</f>
        <v>0</v>
      </c>
      <c r="Q36">
        <f>IFERROR(INDEX(Planner!$H37:$BO37,1,MATCH(Q$1,Planner!$H$5:$BO$5,0))+INDEX(Planner!$H37:$BO37,MATCH(Q$2,Planner!$H$5:$BO$5,0)),0)</f>
        <v>0</v>
      </c>
      <c r="R36">
        <f>IFERROR(INDEX(Planner!$H37:$BO37,1,MATCH(R$1,Planner!$H$5:$BO$5,0))+INDEX(Planner!$H37:$BO37,MATCH(R$2,Planner!$H$5:$BO$5,0)),0)</f>
        <v>0</v>
      </c>
      <c r="S36">
        <f>IFERROR(INDEX(Planner!$H37:$BO37,1,MATCH(S$1,Planner!$H$5:$BO$5,0))+INDEX(Planner!$H37:$BO37,MATCH(S$2,Planner!$H$5:$BO$5,0)),0)</f>
        <v>0</v>
      </c>
      <c r="T36">
        <f>IFERROR(INDEX(Planner!$H37:$BO37,1,MATCH(T$1,Planner!$H$5:$BO$5,0))+INDEX(Planner!$H37:$BO37,MATCH(T$2,Planner!$H$5:$BO$5,0)),0)</f>
        <v>0</v>
      </c>
      <c r="U36">
        <f>IFERROR(INDEX(Planner!$H37:$BO37,1,MATCH(U$1,Planner!$H$5:$BO$5,0))+INDEX(Planner!$H37:$BO37,MATCH(U$2,Planner!$H$5:$BO$5,0)),0)</f>
        <v>0</v>
      </c>
      <c r="V36">
        <f>IFERROR(INDEX(Planner!$H37:$BO37,1,MATCH(V$1,Planner!$H$5:$BO$5,0))+INDEX(Planner!$H37:$BO37,MATCH(V$2,Planner!$H$5:$BO$5,0)),0)</f>
        <v>0</v>
      </c>
      <c r="W36">
        <f>IFERROR(INDEX(Planner!$H37:$BO37,1,MATCH(W$1,Planner!$H$5:$BO$5,0))+INDEX(Planner!$H37:$BO37,MATCH(W$2,Planner!$H$5:$BO$5,0)),0)</f>
        <v>0</v>
      </c>
      <c r="X36">
        <f>IFERROR(INDEX(Planner!$H37:$BO37,1,MATCH(X$1,Planner!$H$5:$BO$5,0))+INDEX(Planner!$H37:$BO37,MATCH(X$2,Planner!$H$5:$BO$5,0)),0)</f>
        <v>0</v>
      </c>
      <c r="Y36">
        <f>IFERROR(INDEX(Planner!$H37:$BO37,1,MATCH(Y$1,Planner!$H$5:$BO$5,0))+INDEX(Planner!$H37:$BO37,MATCH(Y$2,Planner!$H$5:$BO$5,0)),0)</f>
        <v>0</v>
      </c>
      <c r="Z36">
        <f>IFERROR(INDEX(Planner!$H37:$BO37,1,MATCH(Z$1,Planner!$H$5:$BO$5,0))+INDEX(Planner!$H37:$BO37,MATCH(Z$2,Planner!$H$5:$BO$5,0)),0)</f>
        <v>0</v>
      </c>
      <c r="AA36">
        <f>IFERROR(INDEX(Planner!$H37:$BO37,1,MATCH(AA$1,Planner!$H$5:$BO$5,0))+INDEX(Planner!$H37:$BO37,MATCH(AA$2,Planner!$H$5:$BO$5,0)),0)</f>
        <v>0</v>
      </c>
      <c r="AB36">
        <f>IFERROR(INDEX(Planner!$H37:$BO37,1,MATCH(AB$1,Planner!$H$5:$BO$5,0))+INDEX(Planner!$H37:$BO37,MATCH(AB$2,Planner!$H$5:$BO$5,0)),0)</f>
        <v>0</v>
      </c>
      <c r="AC36">
        <f>IFERROR(INDEX(Planner!$H37:$BO37,1,MATCH(AC$1,Planner!$H$5:$BO$5,0))+INDEX(Planner!$H37:$BO37,MATCH(AC$2,Planner!$H$5:$BO$5,0)),0)</f>
        <v>0</v>
      </c>
      <c r="AD36">
        <f>IFERROR(INDEX(Planner!$H37:$BO37,1,MATCH(AD$1,Planner!$H$5:$BO$5,0))+INDEX(Planner!$H37:$BO37,MATCH(AD$2,Planner!$H$5:$BO$5,0)),0)</f>
        <v>0</v>
      </c>
      <c r="AE36">
        <f>IFERROR(INDEX(Planner!$H37:$BO37,1,MATCH(AE$1,Planner!$H$5:$BO$5,0))+INDEX(Planner!$H37:$BO37,MATCH(AE$2,Planner!$H$5:$BO$5,0)),0)</f>
        <v>0</v>
      </c>
      <c r="AF36">
        <f>IFERROR(INDEX(Planner!$H37:$BO37,1,MATCH(AF$1,Planner!$H$5:$BO$5,0))+INDEX(Planner!$H37:$BO37,MATCH(AF$2,Planner!$H$5:$BO$5,0)),0)</f>
        <v>0</v>
      </c>
      <c r="AG36">
        <f>IFERROR(INDEX(Planner!$H37:$BO37,1,MATCH(AG$1,Planner!$H$5:$BO$5,0))+INDEX(Planner!$H37:$BO37,MATCH(AG$2,Planner!$H$5:$BO$5,0)),0)</f>
        <v>0</v>
      </c>
      <c r="AH36">
        <f>IFERROR(INDEX(Planner!$H37:$BO37,1,MATCH(AH$1,Planner!$H$5:$BO$5,0))+INDEX(Planner!$H37:$BO37,MATCH(AH$2,Planner!$H$5:$BO$5,0)),0)</f>
        <v>0</v>
      </c>
      <c r="AI36">
        <f>IFERROR(INDEX(Planner!$H37:$BO37,1,MATCH(AI$1,Planner!$H$5:$BO$5,0))+INDEX(Planner!$H37:$BO37,MATCH(AI$2,Planner!$H$5:$BO$5,0)),0)</f>
        <v>0</v>
      </c>
      <c r="AJ36">
        <f>IFERROR(INDEX(Planner!$H37:$BO37,1,MATCH(AJ$1,Planner!$H$5:$BO$5,0))+INDEX(Planner!$H37:$BO37,MATCH(AJ$2,Planner!$H$5:$BO$5,0)),0)</f>
        <v>0</v>
      </c>
      <c r="AK36">
        <f>IFERROR(INDEX(Planner!$H37:$BO37,1,MATCH(AK$1,Planner!$H$5:$BO$5,0))+INDEX(Planner!$H37:$BO37,MATCH(AK$2,Planner!$H$5:$BO$5,0)),0)</f>
        <v>0</v>
      </c>
      <c r="AL36">
        <f>IFERROR(INDEX(Planner!$H37:$BO37,1,MATCH(AL$1,Planner!$H$5:$BO$5,0))+INDEX(Planner!$H37:$BO37,MATCH(AL$2,Planner!$H$5:$BO$5,0)),0)</f>
        <v>0</v>
      </c>
      <c r="AM36">
        <f>IFERROR(INDEX(Planner!$H37:$BO37,1,MATCH(AM$1,Planner!$H$5:$BO$5,0))+INDEX(Planner!$H37:$BO37,MATCH(AM$2,Planner!$H$5:$BO$5,0)),0)</f>
        <v>0</v>
      </c>
      <c r="AN36">
        <f>IFERROR(INDEX(Planner!$H37:$BO37,1,MATCH(AN$1,Planner!$H$5:$BO$5,0))+INDEX(Planner!$H37:$BO37,MATCH(AN$2,Planner!$H$5:$BO$5,0)),0)</f>
        <v>0</v>
      </c>
      <c r="AO36">
        <f>IFERROR(INDEX(Planner!$H37:$BO37,1,MATCH(AO$1,Planner!$H$5:$BO$5,0))+INDEX(Planner!$H37:$BO37,MATCH(AO$2,Planner!$H$5:$BO$5,0)),0)</f>
        <v>0</v>
      </c>
      <c r="AP36">
        <f>IFERROR(INDEX(Planner!$H37:$BO37,1,MATCH(AP$1,Planner!$H$5:$BO$5,0))+INDEX(Planner!$H37:$BO37,MATCH(AP$2,Planner!$H$5:$BO$5,0)),0)</f>
        <v>0</v>
      </c>
      <c r="AQ36">
        <f>IFERROR(INDEX(Planner!$H37:$BO37,1,MATCH(AQ$1,Planner!$H$5:$BO$5,0))+INDEX(Planner!$H37:$BO37,MATCH(AQ$2,Planner!$H$5:$BO$5,0)),0)</f>
        <v>0</v>
      </c>
      <c r="AR36">
        <f>IFERROR(INDEX(Planner!$H37:$BO37,1,MATCH(AR$1,Planner!$H$5:$BO$5,0))+INDEX(Planner!$H37:$BO37,MATCH(AR$2,Planner!$H$5:$BO$5,0)),0)</f>
        <v>0</v>
      </c>
      <c r="AS36">
        <f>IFERROR(INDEX(Planner!$H37:$BO37,1,MATCH(AS$1,Planner!$H$5:$BO$5,0))+INDEX(Planner!$H37:$BO37,MATCH(AS$2,Planner!$H$5:$BO$5,0)),0)</f>
        <v>0</v>
      </c>
      <c r="AT36">
        <f>IFERROR(INDEX(Planner!$H37:$BO37,1,MATCH(AT$1,Planner!$H$5:$BO$5,0))+INDEX(Planner!$H37:$BO37,MATCH(AT$2,Planner!$H$5:$BO$5,0)),0)</f>
        <v>0</v>
      </c>
      <c r="AU36">
        <f>IFERROR(INDEX(Planner!$H37:$BO37,1,MATCH(AU$1,Planner!$H$5:$BO$5,0))+INDEX(Planner!$H37:$BO37,MATCH(AU$2,Planner!$H$5:$BO$5,0)),0)</f>
        <v>0</v>
      </c>
      <c r="AV36">
        <f>IFERROR(INDEX(Planner!$H37:$BO37,1,MATCH(AV$1,Planner!$H$5:$BO$5,0))+INDEX(Planner!$H37:$BO37,MATCH(AV$2,Planner!$H$5:$BO$5,0)),0)</f>
        <v>0</v>
      </c>
      <c r="AW36">
        <f>IFERROR(INDEX(Planner!$H37:$BO37,1,MATCH(AW$1,Planner!$H$5:$BO$5,0))+INDEX(Planner!$H37:$BO37,MATCH(AW$2,Planner!$H$5:$BO$5,0)),0)</f>
        <v>0</v>
      </c>
      <c r="AX36">
        <f>IFERROR(INDEX(Planner!$H37:$BO37,1,MATCH(AX$1,Planner!$H$5:$BO$5,0))+INDEX(Planner!$H37:$BO37,MATCH(AX$2,Planner!$H$5:$BO$5,0)),0)</f>
        <v>0</v>
      </c>
      <c r="AY36">
        <f>IFERROR(INDEX(Planner!$H37:$BO37,1,MATCH(AY$1,Planner!$H$5:$BO$5,0))+INDEX(Planner!$H37:$BO37,MATCH(AY$2,Planner!$H$5:$BO$5,0)),0)</f>
        <v>0</v>
      </c>
      <c r="AZ36">
        <f>IFERROR(INDEX(Planner!$H37:$BO37,1,MATCH(AZ$1,Planner!$H$5:$BO$5,0))+INDEX(Planner!$H37:$BO37,MATCH(AZ$2,Planner!$H$5:$BO$5,0)),0)</f>
        <v>0</v>
      </c>
      <c r="BA36">
        <f>IFERROR(INDEX(Planner!$H37:$BO37,1,MATCH(BA$1,Planner!$H$5:$BO$5,0))+INDEX(Planner!$H37:$BO37,MATCH(BA$2,Planner!$H$5:$BO$5,0)),0)</f>
        <v>0</v>
      </c>
      <c r="BB36">
        <f>IFERROR(INDEX(Planner!$H37:$BO37,1,MATCH(BB$1,Planner!$H$5:$BO$5,0))+INDEX(Planner!$H37:$BO37,MATCH(BB$2,Planner!$H$5:$BO$5,0)),0)</f>
        <v>0</v>
      </c>
      <c r="BC36">
        <f>IFERROR(INDEX(Planner!$H37:$BO37,1,MATCH(BC$1,Planner!$H$5:$BO$5,0))+INDEX(Planner!$H37:$BO37,MATCH(BC$2,Planner!$H$5:$BO$5,0)),0)</f>
        <v>0</v>
      </c>
      <c r="BD36">
        <f>IFERROR(INDEX(Planner!$H37:$BO37,1,MATCH(BD$1,Planner!$H$5:$BO$5,0))+INDEX(Planner!$H37:$BO37,MATCH(BD$2,Planner!$H$5:$BO$5,0)),0)</f>
        <v>0</v>
      </c>
      <c r="BE36">
        <f>IFERROR(INDEX(Planner!$H37:$BO37,1,MATCH(BE$1,Planner!$H$5:$BO$5,0))+INDEX(Planner!$H37:$BO37,MATCH(BE$2,Planner!$H$5:$BO$5,0)),0)</f>
        <v>0</v>
      </c>
      <c r="BF36">
        <f>IFERROR(INDEX(Planner!$H37:$BO37,1,MATCH(BF$1,Planner!$H$5:$BO$5,0))+INDEX(Planner!$H37:$BO37,MATCH(BF$2,Planner!$H$5:$BO$5,0)),0)</f>
        <v>0</v>
      </c>
      <c r="BG36">
        <f>IFERROR(INDEX(Planner!$H37:$BO37,1,MATCH(BG$1,Planner!$H$5:$BO$5,0))+INDEX(Planner!$H37:$BO37,MATCH(BG$2,Planner!$H$5:$BO$5,0)),0)</f>
        <v>0</v>
      </c>
      <c r="BH36">
        <f>IFERROR(INDEX(Planner!$H37:$BO37,1,MATCH(BH$1,Planner!$H$5:$BO$5,0))+INDEX(Planner!$H37:$BO37,MATCH(BH$2,Planner!$H$5:$BO$5,0)),0)</f>
        <v>0</v>
      </c>
      <c r="BI36">
        <f>IFERROR(INDEX(Planner!$H37:$BO37,1,MATCH(BI$1,Planner!$H$5:$BO$5,0))+INDEX(Planner!$H37:$BO37,MATCH(BI$2,Planner!$H$5:$BO$5,0)),0)</f>
        <v>0</v>
      </c>
      <c r="BJ36">
        <f>IFERROR(INDEX(Planner!$H37:$BO37,1,MATCH(BJ$1,Planner!$H$5:$BO$5,0))+INDEX(Planner!$H37:$BO37,MATCH(BJ$2,Planner!$H$5:$BO$5,0)),0)</f>
        <v>0</v>
      </c>
      <c r="BK36">
        <f>IFERROR(INDEX(Planner!$H37:$BO37,1,MATCH(BK$1,Planner!$H$5:$BO$5,0))+INDEX(Planner!$H37:$BO37,MATCH(BK$2,Planner!$H$5:$BO$5,0)),0)</f>
        <v>0</v>
      </c>
      <c r="BL36">
        <f>IFERROR(INDEX(Planner!$H37:$BO37,1,MATCH(BL$1,Planner!$H$5:$BO$5,0))+INDEX(Planner!$H37:$BO37,MATCH(BL$2,Planner!$H$5:$BO$5,0)),0)</f>
        <v>0</v>
      </c>
      <c r="BM36">
        <f>IFERROR(INDEX(Planner!$H37:$BO37,1,MATCH(BM$1,Planner!$H$5:$BO$5,0))+INDEX(Planner!$H37:$BO37,MATCH(BM$2,Planner!$H$5:$BO$5,0)),0)</f>
        <v>0</v>
      </c>
      <c r="BN36">
        <f>IFERROR(INDEX(Planner!$H37:$BO37,1,MATCH(BN$1,Planner!$H$5:$BO$5,0))+INDEX(Planner!$H37:$BO37,MATCH(BN$2,Planner!$H$5:$BO$5,0)),0)</f>
        <v>0</v>
      </c>
      <c r="BO36">
        <f>IFERROR(INDEX(Planner!$H37:$BO37,1,MATCH(BO$1,Planner!$H$5:$BO$5,0))+INDEX(Planner!$H37:$BO37,MATCH(BO$2,Planner!$H$5:$BO$5,0)),0)</f>
        <v>0</v>
      </c>
      <c r="BP36">
        <f>IFERROR(INDEX(Planner!$H37:$BO37,1,MATCH(BP$1,Planner!$H$5:$BO$5,0))+INDEX(Planner!$H37:$BO37,MATCH(BP$2,Planner!$H$5:$BO$5,0)),0)</f>
        <v>0</v>
      </c>
      <c r="BQ36">
        <f>IFERROR(INDEX(Planner!$H37:$BO37,1,MATCH(BQ$1,Planner!$H$5:$BO$5,0))+INDEX(Planner!$H37:$BO37,MATCH(BQ$2,Planner!$H$5:$BO$5,0)),0)</f>
        <v>0</v>
      </c>
      <c r="BR36">
        <f>IFERROR(INDEX(Planner!$H37:$BO37,1,MATCH(BR$1,Planner!$H$5:$BO$5,0))+INDEX(Planner!$H37:$BO37,MATCH(BR$2,Planner!$H$5:$BO$5,0)),0)</f>
        <v>0</v>
      </c>
      <c r="BS36">
        <f>IFERROR(INDEX(Planner!$H37:$BO37,1,MATCH(BS$1,Planner!$H$5:$BO$5,0))+INDEX(Planner!$H37:$BO37,MATCH(BS$2,Planner!$H$5:$BO$5,0)),0)</f>
        <v>0</v>
      </c>
      <c r="BT36">
        <f>IFERROR(INDEX(Planner!$H37:$BO37,1,MATCH(BT$1,Planner!$H$5:$BO$5,0))+INDEX(Planner!$H37:$BO37,MATCH(BT$2,Planner!$H$5:$BO$5,0)),0)</f>
        <v>0</v>
      </c>
      <c r="BU36">
        <f>IFERROR(INDEX(Planner!$H37:$BO37,1,MATCH(BU$1,Planner!$H$5:$BO$5,0))+INDEX(Planner!$H37:$BO37,MATCH(BU$2,Planner!$H$5:$BO$5,0)),0)</f>
        <v>0</v>
      </c>
      <c r="BV36">
        <f>IFERROR(INDEX(Planner!$H37:$BO37,1,MATCH(BV$1,Planner!$H$5:$BO$5,0))+INDEX(Planner!$H37:$BO37,MATCH(BV$2,Planner!$H$5:$BO$5,0)),0)</f>
        <v>0</v>
      </c>
      <c r="BW36">
        <f>IFERROR(INDEX(Planner!$H37:$BO37,1,MATCH(BW$1,Planner!$H$5:$BO$5,0))+INDEX(Planner!$H37:$BO37,MATCH(BW$2,Planner!$H$5:$BO$5,0)),0)</f>
        <v>0</v>
      </c>
      <c r="BX36">
        <f>IFERROR(INDEX(Planner!$H37:$BO37,1,MATCH(BX$1,Planner!$H$5:$BO$5,0))+INDEX(Planner!$H37:$BO37,MATCH(BX$2,Planner!$H$5:$BO$5,0)),0)</f>
        <v>0</v>
      </c>
      <c r="BY36">
        <f>IFERROR(INDEX(Planner!$H37:$BO37,1,MATCH(BY$1,Planner!$H$5:$BO$5,0))+INDEX(Planner!$H37:$BO37,MATCH(BY$2,Planner!$H$5:$BO$5,0)),0)</f>
        <v>0</v>
      </c>
      <c r="BZ36">
        <f>IFERROR(INDEX(Planner!$H37:$BO37,1,MATCH(BZ$1,Planner!$H$5:$BO$5,0))+INDEX(Planner!$H37:$BO37,MATCH(BZ$2,Planner!$H$5:$BO$5,0)),0)</f>
        <v>0</v>
      </c>
      <c r="CA36">
        <f>IFERROR(INDEX(Planner!$H37:$BO37,1,MATCH(CA$1,Planner!$H$5:$BO$5,0))+INDEX(Planner!$H37:$BO37,MATCH(CA$2,Planner!$H$5:$BO$5,0)),0)</f>
        <v>0</v>
      </c>
      <c r="CB36">
        <f>IFERROR(INDEX(Planner!$H37:$BO37,1,MATCH(CB$1,Planner!$H$5:$BO$5,0))+INDEX(Planner!$H37:$BO37,MATCH(CB$2,Planner!$H$5:$BO$5,0)),0)</f>
        <v>0</v>
      </c>
      <c r="CC36">
        <f>IFERROR(INDEX(Planner!$H37:$BO37,1,MATCH(CC$1,Planner!$H$5:$BO$5,0))+INDEX(Planner!$H37:$BO37,MATCH(CC$2,Planner!$H$5:$BO$5,0)),0)</f>
        <v>0</v>
      </c>
      <c r="CD36">
        <f>IFERROR(INDEX(Planner!$H37:$BO37,1,MATCH(CD$1,Planner!$H$5:$BO$5,0))+INDEX(Planner!$H37:$BO37,MATCH(CD$2,Planner!$H$5:$BO$5,0)),0)</f>
        <v>0</v>
      </c>
      <c r="CE36">
        <f>IFERROR(INDEX(Planner!$H37:$BO37,1,MATCH(CE$1,Planner!$H$5:$BO$5,0))+INDEX(Planner!$H37:$BO37,MATCH(CE$2,Planner!$H$5:$BO$5,0)),0)</f>
        <v>0</v>
      </c>
      <c r="CF36">
        <f>IFERROR(INDEX(Planner!$H37:$BO37,1,MATCH(CF$1,Planner!$H$5:$BO$5,0))+INDEX(Planner!$H37:$BO37,MATCH(CF$2,Planner!$H$5:$BO$5,0)),0)</f>
        <v>0</v>
      </c>
      <c r="CG36">
        <f>IFERROR(INDEX(Planner!$H37:$BO37,1,MATCH(CG$1,Planner!$H$5:$BO$5,0))+INDEX(Planner!$H37:$BO37,MATCH(CG$2,Planner!$H$5:$BO$5,0)),0)</f>
        <v>0</v>
      </c>
      <c r="CH36">
        <f>IFERROR(INDEX(Planner!$H37:$BO37,1,MATCH(CH$1,Planner!$H$5:$BO$5,0))+INDEX(Planner!$H37:$BO37,MATCH(CH$2,Planner!$H$5:$BO$5,0)),0)</f>
        <v>0</v>
      </c>
      <c r="CI36">
        <f>IFERROR(INDEX(Planner!$H37:$BO37,1,MATCH(CI$1,Planner!$H$5:$BO$5,0))+INDEX(Planner!$H37:$BO37,MATCH(CI$2,Planner!$H$5:$BO$5,0)),0)</f>
        <v>0</v>
      </c>
      <c r="CJ36">
        <f>IFERROR(INDEX(Planner!$H37:$BO37,1,MATCH(CJ$1,Planner!$H$5:$BO$5,0))+INDEX(Planner!$H37:$BO37,MATCH(CJ$2,Planner!$H$5:$BO$5,0)),0)</f>
        <v>0</v>
      </c>
    </row>
    <row r="37" spans="6:88" x14ac:dyDescent="0.25">
      <c r="F37">
        <f t="shared" si="0"/>
        <v>0</v>
      </c>
      <c r="H37">
        <f>IFERROR(INDEX(Planner!$H38:$BO38,1,MATCH(H$1,Planner!$H$5:$BO$5,0))+INDEX(Planner!$H38:$BO38,MATCH(H$2,Planner!$H$5:$BO$5,0)),0)</f>
        <v>0</v>
      </c>
      <c r="I37">
        <f>IFERROR(INDEX(Planner!$H38:$BO38,1,MATCH(I$1,Planner!$H$5:$BO$5,0))+INDEX(Planner!$H38:$BO38,MATCH(I$2,Planner!$H$5:$BO$5,0)),0)</f>
        <v>0</v>
      </c>
      <c r="J37">
        <f>IFERROR(INDEX(Planner!$H38:$BO38,1,MATCH(J$1,Planner!$H$5:$BO$5,0))+INDEX(Planner!$H38:$BO38,MATCH(J$2,Planner!$H$5:$BO$5,0)),0)</f>
        <v>0</v>
      </c>
      <c r="K37">
        <f>IFERROR(INDEX(Planner!$H38:$BO38,1,MATCH(K$1,Planner!$H$5:$BO$5,0))+INDEX(Planner!$H38:$BO38,MATCH(K$2,Planner!$H$5:$BO$5,0)),0)</f>
        <v>0</v>
      </c>
      <c r="L37">
        <f>IFERROR(INDEX(Planner!$H38:$BO38,1,MATCH(L$1,Planner!$H$5:$BO$5,0))+INDEX(Planner!$H38:$BO38,MATCH(L$2,Planner!$H$5:$BO$5,0)),0)</f>
        <v>0</v>
      </c>
      <c r="M37">
        <f>IFERROR(INDEX(Planner!$H38:$BO38,1,MATCH(M$1,Planner!$H$5:$BO$5,0))+INDEX(Planner!$H38:$BO38,MATCH(M$2,Planner!$H$5:$BO$5,0)),0)</f>
        <v>0</v>
      </c>
      <c r="N37">
        <f>IFERROR(INDEX(Planner!$H38:$BO38,1,MATCH(N$1,Planner!$H$5:$BO$5,0))+INDEX(Planner!$H38:$BO38,MATCH(N$2,Planner!$H$5:$BO$5,0)),0)</f>
        <v>0</v>
      </c>
      <c r="O37">
        <f>IFERROR(INDEX(Planner!$H38:$BO38,1,MATCH(O$1,Planner!$H$5:$BO$5,0))+INDEX(Planner!$H38:$BO38,MATCH(O$2,Planner!$H$5:$BO$5,0)),0)</f>
        <v>0</v>
      </c>
      <c r="P37">
        <f>IFERROR(INDEX(Planner!$H38:$BO38,1,MATCH(P$1,Planner!$H$5:$BO$5,0))+INDEX(Planner!$H38:$BO38,MATCH(P$2,Planner!$H$5:$BO$5,0)),0)</f>
        <v>0</v>
      </c>
      <c r="Q37">
        <f>IFERROR(INDEX(Planner!$H38:$BO38,1,MATCH(Q$1,Planner!$H$5:$BO$5,0))+INDEX(Planner!$H38:$BO38,MATCH(Q$2,Planner!$H$5:$BO$5,0)),0)</f>
        <v>0</v>
      </c>
      <c r="R37">
        <f>IFERROR(INDEX(Planner!$H38:$BO38,1,MATCH(R$1,Planner!$H$5:$BO$5,0))+INDEX(Planner!$H38:$BO38,MATCH(R$2,Planner!$H$5:$BO$5,0)),0)</f>
        <v>0</v>
      </c>
      <c r="S37">
        <f>IFERROR(INDEX(Planner!$H38:$BO38,1,MATCH(S$1,Planner!$H$5:$BO$5,0))+INDEX(Planner!$H38:$BO38,MATCH(S$2,Planner!$H$5:$BO$5,0)),0)</f>
        <v>0</v>
      </c>
      <c r="T37">
        <f>IFERROR(INDEX(Planner!$H38:$BO38,1,MATCH(T$1,Planner!$H$5:$BO$5,0))+INDEX(Planner!$H38:$BO38,MATCH(T$2,Planner!$H$5:$BO$5,0)),0)</f>
        <v>0</v>
      </c>
      <c r="U37">
        <f>IFERROR(INDEX(Planner!$H38:$BO38,1,MATCH(U$1,Planner!$H$5:$BO$5,0))+INDEX(Planner!$H38:$BO38,MATCH(U$2,Planner!$H$5:$BO$5,0)),0)</f>
        <v>0</v>
      </c>
      <c r="V37">
        <f>IFERROR(INDEX(Planner!$H38:$BO38,1,MATCH(V$1,Planner!$H$5:$BO$5,0))+INDEX(Planner!$H38:$BO38,MATCH(V$2,Planner!$H$5:$BO$5,0)),0)</f>
        <v>0</v>
      </c>
      <c r="W37">
        <f>IFERROR(INDEX(Planner!$H38:$BO38,1,MATCH(W$1,Planner!$H$5:$BO$5,0))+INDEX(Planner!$H38:$BO38,MATCH(W$2,Planner!$H$5:$BO$5,0)),0)</f>
        <v>0</v>
      </c>
      <c r="X37">
        <f>IFERROR(INDEX(Planner!$H38:$BO38,1,MATCH(X$1,Planner!$H$5:$BO$5,0))+INDEX(Planner!$H38:$BO38,MATCH(X$2,Planner!$H$5:$BO$5,0)),0)</f>
        <v>0</v>
      </c>
      <c r="Y37">
        <f>IFERROR(INDEX(Planner!$H38:$BO38,1,MATCH(Y$1,Planner!$H$5:$BO$5,0))+INDEX(Planner!$H38:$BO38,MATCH(Y$2,Planner!$H$5:$BO$5,0)),0)</f>
        <v>0</v>
      </c>
      <c r="Z37">
        <f>IFERROR(INDEX(Planner!$H38:$BO38,1,MATCH(Z$1,Planner!$H$5:$BO$5,0))+INDEX(Planner!$H38:$BO38,MATCH(Z$2,Planner!$H$5:$BO$5,0)),0)</f>
        <v>0</v>
      </c>
      <c r="AA37">
        <f>IFERROR(INDEX(Planner!$H38:$BO38,1,MATCH(AA$1,Planner!$H$5:$BO$5,0))+INDEX(Planner!$H38:$BO38,MATCH(AA$2,Planner!$H$5:$BO$5,0)),0)</f>
        <v>0</v>
      </c>
      <c r="AB37">
        <f>IFERROR(INDEX(Planner!$H38:$BO38,1,MATCH(AB$1,Planner!$H$5:$BO$5,0))+INDEX(Planner!$H38:$BO38,MATCH(AB$2,Planner!$H$5:$BO$5,0)),0)</f>
        <v>0</v>
      </c>
      <c r="AC37">
        <f>IFERROR(INDEX(Planner!$H38:$BO38,1,MATCH(AC$1,Planner!$H$5:$BO$5,0))+INDEX(Planner!$H38:$BO38,MATCH(AC$2,Planner!$H$5:$BO$5,0)),0)</f>
        <v>0</v>
      </c>
      <c r="AD37">
        <f>IFERROR(INDEX(Planner!$H38:$BO38,1,MATCH(AD$1,Planner!$H$5:$BO$5,0))+INDEX(Planner!$H38:$BO38,MATCH(AD$2,Planner!$H$5:$BO$5,0)),0)</f>
        <v>0</v>
      </c>
      <c r="AE37">
        <f>IFERROR(INDEX(Planner!$H38:$BO38,1,MATCH(AE$1,Planner!$H$5:$BO$5,0))+INDEX(Planner!$H38:$BO38,MATCH(AE$2,Planner!$H$5:$BO$5,0)),0)</f>
        <v>0</v>
      </c>
      <c r="AF37">
        <f>IFERROR(INDEX(Planner!$H38:$BO38,1,MATCH(AF$1,Planner!$H$5:$BO$5,0))+INDEX(Planner!$H38:$BO38,MATCH(AF$2,Planner!$H$5:$BO$5,0)),0)</f>
        <v>0</v>
      </c>
      <c r="AG37">
        <f>IFERROR(INDEX(Planner!$H38:$BO38,1,MATCH(AG$1,Planner!$H$5:$BO$5,0))+INDEX(Planner!$H38:$BO38,MATCH(AG$2,Planner!$H$5:$BO$5,0)),0)</f>
        <v>0</v>
      </c>
      <c r="AH37">
        <f>IFERROR(INDEX(Planner!$H38:$BO38,1,MATCH(AH$1,Planner!$H$5:$BO$5,0))+INDEX(Planner!$H38:$BO38,MATCH(AH$2,Planner!$H$5:$BO$5,0)),0)</f>
        <v>0</v>
      </c>
      <c r="AI37">
        <f>IFERROR(INDEX(Planner!$H38:$BO38,1,MATCH(AI$1,Planner!$H$5:$BO$5,0))+INDEX(Planner!$H38:$BO38,MATCH(AI$2,Planner!$H$5:$BO$5,0)),0)</f>
        <v>0</v>
      </c>
      <c r="AJ37">
        <f>IFERROR(INDEX(Planner!$H38:$BO38,1,MATCH(AJ$1,Planner!$H$5:$BO$5,0))+INDEX(Planner!$H38:$BO38,MATCH(AJ$2,Planner!$H$5:$BO$5,0)),0)</f>
        <v>0</v>
      </c>
      <c r="AK37">
        <f>IFERROR(INDEX(Planner!$H38:$BO38,1,MATCH(AK$1,Planner!$H$5:$BO$5,0))+INDEX(Planner!$H38:$BO38,MATCH(AK$2,Planner!$H$5:$BO$5,0)),0)</f>
        <v>0</v>
      </c>
      <c r="AL37">
        <f>IFERROR(INDEX(Planner!$H38:$BO38,1,MATCH(AL$1,Planner!$H$5:$BO$5,0))+INDEX(Planner!$H38:$BO38,MATCH(AL$2,Planner!$H$5:$BO$5,0)),0)</f>
        <v>0</v>
      </c>
      <c r="AM37">
        <f>IFERROR(INDEX(Planner!$H38:$BO38,1,MATCH(AM$1,Planner!$H$5:$BO$5,0))+INDEX(Planner!$H38:$BO38,MATCH(AM$2,Planner!$H$5:$BO$5,0)),0)</f>
        <v>0</v>
      </c>
      <c r="AN37">
        <f>IFERROR(INDEX(Planner!$H38:$BO38,1,MATCH(AN$1,Planner!$H$5:$BO$5,0))+INDEX(Planner!$H38:$BO38,MATCH(AN$2,Planner!$H$5:$BO$5,0)),0)</f>
        <v>0</v>
      </c>
      <c r="AO37">
        <f>IFERROR(INDEX(Planner!$H38:$BO38,1,MATCH(AO$1,Planner!$H$5:$BO$5,0))+INDEX(Planner!$H38:$BO38,MATCH(AO$2,Planner!$H$5:$BO$5,0)),0)</f>
        <v>0</v>
      </c>
      <c r="AP37">
        <f>IFERROR(INDEX(Planner!$H38:$BO38,1,MATCH(AP$1,Planner!$H$5:$BO$5,0))+INDEX(Planner!$H38:$BO38,MATCH(AP$2,Planner!$H$5:$BO$5,0)),0)</f>
        <v>0</v>
      </c>
      <c r="AQ37">
        <f>IFERROR(INDEX(Planner!$H38:$BO38,1,MATCH(AQ$1,Planner!$H$5:$BO$5,0))+INDEX(Planner!$H38:$BO38,MATCH(AQ$2,Planner!$H$5:$BO$5,0)),0)</f>
        <v>0</v>
      </c>
      <c r="AR37">
        <f>IFERROR(INDEX(Planner!$H38:$BO38,1,MATCH(AR$1,Planner!$H$5:$BO$5,0))+INDEX(Planner!$H38:$BO38,MATCH(AR$2,Planner!$H$5:$BO$5,0)),0)</f>
        <v>0</v>
      </c>
      <c r="AS37">
        <f>IFERROR(INDEX(Planner!$H38:$BO38,1,MATCH(AS$1,Planner!$H$5:$BO$5,0))+INDEX(Planner!$H38:$BO38,MATCH(AS$2,Planner!$H$5:$BO$5,0)),0)</f>
        <v>0</v>
      </c>
      <c r="AT37">
        <f>IFERROR(INDEX(Planner!$H38:$BO38,1,MATCH(AT$1,Planner!$H$5:$BO$5,0))+INDEX(Planner!$H38:$BO38,MATCH(AT$2,Planner!$H$5:$BO$5,0)),0)</f>
        <v>0</v>
      </c>
      <c r="AU37">
        <f>IFERROR(INDEX(Planner!$H38:$BO38,1,MATCH(AU$1,Planner!$H$5:$BO$5,0))+INDEX(Planner!$H38:$BO38,MATCH(AU$2,Planner!$H$5:$BO$5,0)),0)</f>
        <v>0</v>
      </c>
      <c r="AV37">
        <f>IFERROR(INDEX(Planner!$H38:$BO38,1,MATCH(AV$1,Planner!$H$5:$BO$5,0))+INDEX(Planner!$H38:$BO38,MATCH(AV$2,Planner!$H$5:$BO$5,0)),0)</f>
        <v>0</v>
      </c>
      <c r="AW37">
        <f>IFERROR(INDEX(Planner!$H38:$BO38,1,MATCH(AW$1,Planner!$H$5:$BO$5,0))+INDEX(Planner!$H38:$BO38,MATCH(AW$2,Planner!$H$5:$BO$5,0)),0)</f>
        <v>0</v>
      </c>
      <c r="AX37">
        <f>IFERROR(INDEX(Planner!$H38:$BO38,1,MATCH(AX$1,Planner!$H$5:$BO$5,0))+INDEX(Planner!$H38:$BO38,MATCH(AX$2,Planner!$H$5:$BO$5,0)),0)</f>
        <v>0</v>
      </c>
      <c r="AY37">
        <f>IFERROR(INDEX(Planner!$H38:$BO38,1,MATCH(AY$1,Planner!$H$5:$BO$5,0))+INDEX(Planner!$H38:$BO38,MATCH(AY$2,Planner!$H$5:$BO$5,0)),0)</f>
        <v>0</v>
      </c>
      <c r="AZ37">
        <f>IFERROR(INDEX(Planner!$H38:$BO38,1,MATCH(AZ$1,Planner!$H$5:$BO$5,0))+INDEX(Planner!$H38:$BO38,MATCH(AZ$2,Planner!$H$5:$BO$5,0)),0)</f>
        <v>0</v>
      </c>
      <c r="BA37">
        <f>IFERROR(INDEX(Planner!$H38:$BO38,1,MATCH(BA$1,Planner!$H$5:$BO$5,0))+INDEX(Planner!$H38:$BO38,MATCH(BA$2,Planner!$H$5:$BO$5,0)),0)</f>
        <v>0</v>
      </c>
      <c r="BB37">
        <f>IFERROR(INDEX(Planner!$H38:$BO38,1,MATCH(BB$1,Planner!$H$5:$BO$5,0))+INDEX(Planner!$H38:$BO38,MATCH(BB$2,Planner!$H$5:$BO$5,0)),0)</f>
        <v>0</v>
      </c>
      <c r="BC37">
        <f>IFERROR(INDEX(Planner!$H38:$BO38,1,MATCH(BC$1,Planner!$H$5:$BO$5,0))+INDEX(Planner!$H38:$BO38,MATCH(BC$2,Planner!$H$5:$BO$5,0)),0)</f>
        <v>0</v>
      </c>
      <c r="BD37">
        <f>IFERROR(INDEX(Planner!$H38:$BO38,1,MATCH(BD$1,Planner!$H$5:$BO$5,0))+INDEX(Planner!$H38:$BO38,MATCH(BD$2,Planner!$H$5:$BO$5,0)),0)</f>
        <v>0</v>
      </c>
      <c r="BE37">
        <f>IFERROR(INDEX(Planner!$H38:$BO38,1,MATCH(BE$1,Planner!$H$5:$BO$5,0))+INDEX(Planner!$H38:$BO38,MATCH(BE$2,Planner!$H$5:$BO$5,0)),0)</f>
        <v>0</v>
      </c>
      <c r="BF37">
        <f>IFERROR(INDEX(Planner!$H38:$BO38,1,MATCH(BF$1,Planner!$H$5:$BO$5,0))+INDEX(Planner!$H38:$BO38,MATCH(BF$2,Planner!$H$5:$BO$5,0)),0)</f>
        <v>0</v>
      </c>
      <c r="BG37">
        <f>IFERROR(INDEX(Planner!$H38:$BO38,1,MATCH(BG$1,Planner!$H$5:$BO$5,0))+INDEX(Planner!$H38:$BO38,MATCH(BG$2,Planner!$H$5:$BO$5,0)),0)</f>
        <v>0</v>
      </c>
      <c r="BH37">
        <f>IFERROR(INDEX(Planner!$H38:$BO38,1,MATCH(BH$1,Planner!$H$5:$BO$5,0))+INDEX(Planner!$H38:$BO38,MATCH(BH$2,Planner!$H$5:$BO$5,0)),0)</f>
        <v>0</v>
      </c>
      <c r="BI37">
        <f>IFERROR(INDEX(Planner!$H38:$BO38,1,MATCH(BI$1,Planner!$H$5:$BO$5,0))+INDEX(Planner!$H38:$BO38,MATCH(BI$2,Planner!$H$5:$BO$5,0)),0)</f>
        <v>0</v>
      </c>
      <c r="BJ37">
        <f>IFERROR(INDEX(Planner!$H38:$BO38,1,MATCH(BJ$1,Planner!$H$5:$BO$5,0))+INDEX(Planner!$H38:$BO38,MATCH(BJ$2,Planner!$H$5:$BO$5,0)),0)</f>
        <v>0</v>
      </c>
      <c r="BK37">
        <f>IFERROR(INDEX(Planner!$H38:$BO38,1,MATCH(BK$1,Planner!$H$5:$BO$5,0))+INDEX(Planner!$H38:$BO38,MATCH(BK$2,Planner!$H$5:$BO$5,0)),0)</f>
        <v>0</v>
      </c>
      <c r="BL37">
        <f>IFERROR(INDEX(Planner!$H38:$BO38,1,MATCH(BL$1,Planner!$H$5:$BO$5,0))+INDEX(Planner!$H38:$BO38,MATCH(BL$2,Planner!$H$5:$BO$5,0)),0)</f>
        <v>0</v>
      </c>
      <c r="BM37">
        <f>IFERROR(INDEX(Planner!$H38:$BO38,1,MATCH(BM$1,Planner!$H$5:$BO$5,0))+INDEX(Planner!$H38:$BO38,MATCH(BM$2,Planner!$H$5:$BO$5,0)),0)</f>
        <v>0</v>
      </c>
      <c r="BN37">
        <f>IFERROR(INDEX(Planner!$H38:$BO38,1,MATCH(BN$1,Planner!$H$5:$BO$5,0))+INDEX(Planner!$H38:$BO38,MATCH(BN$2,Planner!$H$5:$BO$5,0)),0)</f>
        <v>0</v>
      </c>
      <c r="BO37">
        <f>IFERROR(INDEX(Planner!$H38:$BO38,1,MATCH(BO$1,Planner!$H$5:$BO$5,0))+INDEX(Planner!$H38:$BO38,MATCH(BO$2,Planner!$H$5:$BO$5,0)),0)</f>
        <v>0</v>
      </c>
      <c r="BP37">
        <f>IFERROR(INDEX(Planner!$H38:$BO38,1,MATCH(BP$1,Planner!$H$5:$BO$5,0))+INDEX(Planner!$H38:$BO38,MATCH(BP$2,Planner!$H$5:$BO$5,0)),0)</f>
        <v>0</v>
      </c>
      <c r="BQ37">
        <f>IFERROR(INDEX(Planner!$H38:$BO38,1,MATCH(BQ$1,Planner!$H$5:$BO$5,0))+INDEX(Planner!$H38:$BO38,MATCH(BQ$2,Planner!$H$5:$BO$5,0)),0)</f>
        <v>0</v>
      </c>
      <c r="BR37">
        <f>IFERROR(INDEX(Planner!$H38:$BO38,1,MATCH(BR$1,Planner!$H$5:$BO$5,0))+INDEX(Planner!$H38:$BO38,MATCH(BR$2,Planner!$H$5:$BO$5,0)),0)</f>
        <v>0</v>
      </c>
      <c r="BS37">
        <f>IFERROR(INDEX(Planner!$H38:$BO38,1,MATCH(BS$1,Planner!$H$5:$BO$5,0))+INDEX(Planner!$H38:$BO38,MATCH(BS$2,Planner!$H$5:$BO$5,0)),0)</f>
        <v>0</v>
      </c>
      <c r="BT37">
        <f>IFERROR(INDEX(Planner!$H38:$BO38,1,MATCH(BT$1,Planner!$H$5:$BO$5,0))+INDEX(Planner!$H38:$BO38,MATCH(BT$2,Planner!$H$5:$BO$5,0)),0)</f>
        <v>0</v>
      </c>
      <c r="BU37">
        <f>IFERROR(INDEX(Planner!$H38:$BO38,1,MATCH(BU$1,Planner!$H$5:$BO$5,0))+INDEX(Planner!$H38:$BO38,MATCH(BU$2,Planner!$H$5:$BO$5,0)),0)</f>
        <v>0</v>
      </c>
      <c r="BV37">
        <f>IFERROR(INDEX(Planner!$H38:$BO38,1,MATCH(BV$1,Planner!$H$5:$BO$5,0))+INDEX(Planner!$H38:$BO38,MATCH(BV$2,Planner!$H$5:$BO$5,0)),0)</f>
        <v>0</v>
      </c>
      <c r="BW37">
        <f>IFERROR(INDEX(Planner!$H38:$BO38,1,MATCH(BW$1,Planner!$H$5:$BO$5,0))+INDEX(Planner!$H38:$BO38,MATCH(BW$2,Planner!$H$5:$BO$5,0)),0)</f>
        <v>0</v>
      </c>
      <c r="BX37">
        <f>IFERROR(INDEX(Planner!$H38:$BO38,1,MATCH(BX$1,Planner!$H$5:$BO$5,0))+INDEX(Planner!$H38:$BO38,MATCH(BX$2,Planner!$H$5:$BO$5,0)),0)</f>
        <v>0</v>
      </c>
      <c r="BY37">
        <f>IFERROR(INDEX(Planner!$H38:$BO38,1,MATCH(BY$1,Planner!$H$5:$BO$5,0))+INDEX(Planner!$H38:$BO38,MATCH(BY$2,Planner!$H$5:$BO$5,0)),0)</f>
        <v>0</v>
      </c>
      <c r="BZ37">
        <f>IFERROR(INDEX(Planner!$H38:$BO38,1,MATCH(BZ$1,Planner!$H$5:$BO$5,0))+INDEX(Planner!$H38:$BO38,MATCH(BZ$2,Planner!$H$5:$BO$5,0)),0)</f>
        <v>0</v>
      </c>
      <c r="CA37">
        <f>IFERROR(INDEX(Planner!$H38:$BO38,1,MATCH(CA$1,Planner!$H$5:$BO$5,0))+INDEX(Planner!$H38:$BO38,MATCH(CA$2,Planner!$H$5:$BO$5,0)),0)</f>
        <v>0</v>
      </c>
      <c r="CB37">
        <f>IFERROR(INDEX(Planner!$H38:$BO38,1,MATCH(CB$1,Planner!$H$5:$BO$5,0))+INDEX(Planner!$H38:$BO38,MATCH(CB$2,Planner!$H$5:$BO$5,0)),0)</f>
        <v>0</v>
      </c>
      <c r="CC37">
        <f>IFERROR(INDEX(Planner!$H38:$BO38,1,MATCH(CC$1,Planner!$H$5:$BO$5,0))+INDEX(Planner!$H38:$BO38,MATCH(CC$2,Planner!$H$5:$BO$5,0)),0)</f>
        <v>0</v>
      </c>
      <c r="CD37">
        <f>IFERROR(INDEX(Planner!$H38:$BO38,1,MATCH(CD$1,Planner!$H$5:$BO$5,0))+INDEX(Planner!$H38:$BO38,MATCH(CD$2,Planner!$H$5:$BO$5,0)),0)</f>
        <v>0</v>
      </c>
      <c r="CE37">
        <f>IFERROR(INDEX(Planner!$H38:$BO38,1,MATCH(CE$1,Planner!$H$5:$BO$5,0))+INDEX(Planner!$H38:$BO38,MATCH(CE$2,Planner!$H$5:$BO$5,0)),0)</f>
        <v>0</v>
      </c>
      <c r="CF37">
        <f>IFERROR(INDEX(Planner!$H38:$BO38,1,MATCH(CF$1,Planner!$H$5:$BO$5,0))+INDEX(Planner!$H38:$BO38,MATCH(CF$2,Planner!$H$5:$BO$5,0)),0)</f>
        <v>0</v>
      </c>
      <c r="CG37">
        <f>IFERROR(INDEX(Planner!$H38:$BO38,1,MATCH(CG$1,Planner!$H$5:$BO$5,0))+INDEX(Planner!$H38:$BO38,MATCH(CG$2,Planner!$H$5:$BO$5,0)),0)</f>
        <v>0</v>
      </c>
      <c r="CH37">
        <f>IFERROR(INDEX(Planner!$H38:$BO38,1,MATCH(CH$1,Planner!$H$5:$BO$5,0))+INDEX(Planner!$H38:$BO38,MATCH(CH$2,Planner!$H$5:$BO$5,0)),0)</f>
        <v>0</v>
      </c>
      <c r="CI37">
        <f>IFERROR(INDEX(Planner!$H38:$BO38,1,MATCH(CI$1,Planner!$H$5:$BO$5,0))+INDEX(Planner!$H38:$BO38,MATCH(CI$2,Planner!$H$5:$BO$5,0)),0)</f>
        <v>0</v>
      </c>
      <c r="CJ37">
        <f>IFERROR(INDEX(Planner!$H38:$BO38,1,MATCH(CJ$1,Planner!$H$5:$BO$5,0))+INDEX(Planner!$H38:$BO38,MATCH(CJ$2,Planner!$H$5:$BO$5,0)),0)</f>
        <v>0</v>
      </c>
    </row>
    <row r="38" spans="6:88" x14ac:dyDescent="0.25">
      <c r="F38">
        <f t="shared" si="0"/>
        <v>0</v>
      </c>
      <c r="H38">
        <f>IFERROR(INDEX(Planner!$H39:$BO39,1,MATCH(H$1,Planner!$H$5:$BO$5,0))+INDEX(Planner!$H39:$BO39,MATCH(H$2,Planner!$H$5:$BO$5,0)),0)</f>
        <v>0</v>
      </c>
      <c r="I38">
        <f>IFERROR(INDEX(Planner!$H39:$BO39,1,MATCH(I$1,Planner!$H$5:$BO$5,0))+INDEX(Planner!$H39:$BO39,MATCH(I$2,Planner!$H$5:$BO$5,0)),0)</f>
        <v>0</v>
      </c>
      <c r="J38">
        <f>IFERROR(INDEX(Planner!$H39:$BO39,1,MATCH(J$1,Planner!$H$5:$BO$5,0))+INDEX(Planner!$H39:$BO39,MATCH(J$2,Planner!$H$5:$BO$5,0)),0)</f>
        <v>0</v>
      </c>
      <c r="K38">
        <f>IFERROR(INDEX(Planner!$H39:$BO39,1,MATCH(K$1,Planner!$H$5:$BO$5,0))+INDEX(Planner!$H39:$BO39,MATCH(K$2,Planner!$H$5:$BO$5,0)),0)</f>
        <v>0</v>
      </c>
      <c r="L38">
        <f>IFERROR(INDEX(Planner!$H39:$BO39,1,MATCH(L$1,Planner!$H$5:$BO$5,0))+INDEX(Planner!$H39:$BO39,MATCH(L$2,Planner!$H$5:$BO$5,0)),0)</f>
        <v>0</v>
      </c>
      <c r="M38">
        <f>IFERROR(INDEX(Planner!$H39:$BO39,1,MATCH(M$1,Planner!$H$5:$BO$5,0))+INDEX(Planner!$H39:$BO39,MATCH(M$2,Planner!$H$5:$BO$5,0)),0)</f>
        <v>0</v>
      </c>
      <c r="N38">
        <f>IFERROR(INDEX(Planner!$H39:$BO39,1,MATCH(N$1,Planner!$H$5:$BO$5,0))+INDEX(Planner!$H39:$BO39,MATCH(N$2,Planner!$H$5:$BO$5,0)),0)</f>
        <v>0</v>
      </c>
      <c r="O38">
        <f>IFERROR(INDEX(Planner!$H39:$BO39,1,MATCH(O$1,Planner!$H$5:$BO$5,0))+INDEX(Planner!$H39:$BO39,MATCH(O$2,Planner!$H$5:$BO$5,0)),0)</f>
        <v>0</v>
      </c>
      <c r="P38">
        <f>IFERROR(INDEX(Planner!$H39:$BO39,1,MATCH(P$1,Planner!$H$5:$BO$5,0))+INDEX(Planner!$H39:$BO39,MATCH(P$2,Planner!$H$5:$BO$5,0)),0)</f>
        <v>0</v>
      </c>
      <c r="Q38">
        <f>IFERROR(INDEX(Planner!$H39:$BO39,1,MATCH(Q$1,Planner!$H$5:$BO$5,0))+INDEX(Planner!$H39:$BO39,MATCH(Q$2,Planner!$H$5:$BO$5,0)),0)</f>
        <v>0</v>
      </c>
      <c r="R38">
        <f>IFERROR(INDEX(Planner!$H39:$BO39,1,MATCH(R$1,Planner!$H$5:$BO$5,0))+INDEX(Planner!$H39:$BO39,MATCH(R$2,Planner!$H$5:$BO$5,0)),0)</f>
        <v>0</v>
      </c>
      <c r="S38">
        <f>IFERROR(INDEX(Planner!$H39:$BO39,1,MATCH(S$1,Planner!$H$5:$BO$5,0))+INDEX(Planner!$H39:$BO39,MATCH(S$2,Planner!$H$5:$BO$5,0)),0)</f>
        <v>0</v>
      </c>
      <c r="T38">
        <f>IFERROR(INDEX(Planner!$H39:$BO39,1,MATCH(T$1,Planner!$H$5:$BO$5,0))+INDEX(Planner!$H39:$BO39,MATCH(T$2,Planner!$H$5:$BO$5,0)),0)</f>
        <v>0</v>
      </c>
      <c r="U38">
        <f>IFERROR(INDEX(Planner!$H39:$BO39,1,MATCH(U$1,Planner!$H$5:$BO$5,0))+INDEX(Planner!$H39:$BO39,MATCH(U$2,Planner!$H$5:$BO$5,0)),0)</f>
        <v>0</v>
      </c>
      <c r="V38">
        <f>IFERROR(INDEX(Planner!$H39:$BO39,1,MATCH(V$1,Planner!$H$5:$BO$5,0))+INDEX(Planner!$H39:$BO39,MATCH(V$2,Planner!$H$5:$BO$5,0)),0)</f>
        <v>0</v>
      </c>
      <c r="W38">
        <f>IFERROR(INDEX(Planner!$H39:$BO39,1,MATCH(W$1,Planner!$H$5:$BO$5,0))+INDEX(Planner!$H39:$BO39,MATCH(W$2,Planner!$H$5:$BO$5,0)),0)</f>
        <v>0</v>
      </c>
      <c r="X38">
        <f>IFERROR(INDEX(Planner!$H39:$BO39,1,MATCH(X$1,Planner!$H$5:$BO$5,0))+INDEX(Planner!$H39:$BO39,MATCH(X$2,Planner!$H$5:$BO$5,0)),0)</f>
        <v>0</v>
      </c>
      <c r="Y38">
        <f>IFERROR(INDEX(Planner!$H39:$BO39,1,MATCH(Y$1,Planner!$H$5:$BO$5,0))+INDEX(Planner!$H39:$BO39,MATCH(Y$2,Planner!$H$5:$BO$5,0)),0)</f>
        <v>0</v>
      </c>
      <c r="Z38">
        <f>IFERROR(INDEX(Planner!$H39:$BO39,1,MATCH(Z$1,Planner!$H$5:$BO$5,0))+INDEX(Planner!$H39:$BO39,MATCH(Z$2,Planner!$H$5:$BO$5,0)),0)</f>
        <v>0</v>
      </c>
      <c r="AA38">
        <f>IFERROR(INDEX(Planner!$H39:$BO39,1,MATCH(AA$1,Planner!$H$5:$BO$5,0))+INDEX(Planner!$H39:$BO39,MATCH(AA$2,Planner!$H$5:$BO$5,0)),0)</f>
        <v>0</v>
      </c>
      <c r="AB38">
        <f>IFERROR(INDEX(Planner!$H39:$BO39,1,MATCH(AB$1,Planner!$H$5:$BO$5,0))+INDEX(Planner!$H39:$BO39,MATCH(AB$2,Planner!$H$5:$BO$5,0)),0)</f>
        <v>0</v>
      </c>
      <c r="AC38">
        <f>IFERROR(INDEX(Planner!$H39:$BO39,1,MATCH(AC$1,Planner!$H$5:$BO$5,0))+INDEX(Planner!$H39:$BO39,MATCH(AC$2,Planner!$H$5:$BO$5,0)),0)</f>
        <v>0</v>
      </c>
      <c r="AD38">
        <f>IFERROR(INDEX(Planner!$H39:$BO39,1,MATCH(AD$1,Planner!$H$5:$BO$5,0))+INDEX(Planner!$H39:$BO39,MATCH(AD$2,Planner!$H$5:$BO$5,0)),0)</f>
        <v>0</v>
      </c>
      <c r="AE38">
        <f>IFERROR(INDEX(Planner!$H39:$BO39,1,MATCH(AE$1,Planner!$H$5:$BO$5,0))+INDEX(Planner!$H39:$BO39,MATCH(AE$2,Planner!$H$5:$BO$5,0)),0)</f>
        <v>0</v>
      </c>
      <c r="AF38">
        <f>IFERROR(INDEX(Planner!$H39:$BO39,1,MATCH(AF$1,Planner!$H$5:$BO$5,0))+INDEX(Planner!$H39:$BO39,MATCH(AF$2,Planner!$H$5:$BO$5,0)),0)</f>
        <v>0</v>
      </c>
      <c r="AG38">
        <f>IFERROR(INDEX(Planner!$H39:$BO39,1,MATCH(AG$1,Planner!$H$5:$BO$5,0))+INDEX(Planner!$H39:$BO39,MATCH(AG$2,Planner!$H$5:$BO$5,0)),0)</f>
        <v>0</v>
      </c>
      <c r="AH38">
        <f>IFERROR(INDEX(Planner!$H39:$BO39,1,MATCH(AH$1,Planner!$H$5:$BO$5,0))+INDEX(Planner!$H39:$BO39,MATCH(AH$2,Planner!$H$5:$BO$5,0)),0)</f>
        <v>0</v>
      </c>
      <c r="AI38">
        <f>IFERROR(INDEX(Planner!$H39:$BO39,1,MATCH(AI$1,Planner!$H$5:$BO$5,0))+INDEX(Planner!$H39:$BO39,MATCH(AI$2,Planner!$H$5:$BO$5,0)),0)</f>
        <v>0</v>
      </c>
      <c r="AJ38">
        <f>IFERROR(INDEX(Planner!$H39:$BO39,1,MATCH(AJ$1,Planner!$H$5:$BO$5,0))+INDEX(Planner!$H39:$BO39,MATCH(AJ$2,Planner!$H$5:$BO$5,0)),0)</f>
        <v>0</v>
      </c>
      <c r="AK38">
        <f>IFERROR(INDEX(Planner!$H39:$BO39,1,MATCH(AK$1,Planner!$H$5:$BO$5,0))+INDEX(Planner!$H39:$BO39,MATCH(AK$2,Planner!$H$5:$BO$5,0)),0)</f>
        <v>0</v>
      </c>
      <c r="AL38">
        <f>IFERROR(INDEX(Planner!$H39:$BO39,1,MATCH(AL$1,Planner!$H$5:$BO$5,0))+INDEX(Planner!$H39:$BO39,MATCH(AL$2,Planner!$H$5:$BO$5,0)),0)</f>
        <v>0</v>
      </c>
      <c r="AM38">
        <f>IFERROR(INDEX(Planner!$H39:$BO39,1,MATCH(AM$1,Planner!$H$5:$BO$5,0))+INDEX(Planner!$H39:$BO39,MATCH(AM$2,Planner!$H$5:$BO$5,0)),0)</f>
        <v>0</v>
      </c>
      <c r="AN38">
        <f>IFERROR(INDEX(Planner!$H39:$BO39,1,MATCH(AN$1,Planner!$H$5:$BO$5,0))+INDEX(Planner!$H39:$BO39,MATCH(AN$2,Planner!$H$5:$BO$5,0)),0)</f>
        <v>0</v>
      </c>
      <c r="AO38">
        <f>IFERROR(INDEX(Planner!$H39:$BO39,1,MATCH(AO$1,Planner!$H$5:$BO$5,0))+INDEX(Planner!$H39:$BO39,MATCH(AO$2,Planner!$H$5:$BO$5,0)),0)</f>
        <v>0</v>
      </c>
      <c r="AP38">
        <f>IFERROR(INDEX(Planner!$H39:$BO39,1,MATCH(AP$1,Planner!$H$5:$BO$5,0))+INDEX(Planner!$H39:$BO39,MATCH(AP$2,Planner!$H$5:$BO$5,0)),0)</f>
        <v>0</v>
      </c>
      <c r="AQ38">
        <f>IFERROR(INDEX(Planner!$H39:$BO39,1,MATCH(AQ$1,Planner!$H$5:$BO$5,0))+INDEX(Planner!$H39:$BO39,MATCH(AQ$2,Planner!$H$5:$BO$5,0)),0)</f>
        <v>0</v>
      </c>
      <c r="AR38">
        <f>IFERROR(INDEX(Planner!$H39:$BO39,1,MATCH(AR$1,Planner!$H$5:$BO$5,0))+INDEX(Planner!$H39:$BO39,MATCH(AR$2,Planner!$H$5:$BO$5,0)),0)</f>
        <v>0</v>
      </c>
      <c r="AS38">
        <f>IFERROR(INDEX(Planner!$H39:$BO39,1,MATCH(AS$1,Planner!$H$5:$BO$5,0))+INDEX(Planner!$H39:$BO39,MATCH(AS$2,Planner!$H$5:$BO$5,0)),0)</f>
        <v>0</v>
      </c>
      <c r="AT38">
        <f>IFERROR(INDEX(Planner!$H39:$BO39,1,MATCH(AT$1,Planner!$H$5:$BO$5,0))+INDEX(Planner!$H39:$BO39,MATCH(AT$2,Planner!$H$5:$BO$5,0)),0)</f>
        <v>0</v>
      </c>
      <c r="AU38">
        <f>IFERROR(INDEX(Planner!$H39:$BO39,1,MATCH(AU$1,Planner!$H$5:$BO$5,0))+INDEX(Planner!$H39:$BO39,MATCH(AU$2,Planner!$H$5:$BO$5,0)),0)</f>
        <v>0</v>
      </c>
      <c r="AV38">
        <f>IFERROR(INDEX(Planner!$H39:$BO39,1,MATCH(AV$1,Planner!$H$5:$BO$5,0))+INDEX(Planner!$H39:$BO39,MATCH(AV$2,Planner!$H$5:$BO$5,0)),0)</f>
        <v>0</v>
      </c>
      <c r="AW38">
        <f>IFERROR(INDEX(Planner!$H39:$BO39,1,MATCH(AW$1,Planner!$H$5:$BO$5,0))+INDEX(Planner!$H39:$BO39,MATCH(AW$2,Planner!$H$5:$BO$5,0)),0)</f>
        <v>0</v>
      </c>
      <c r="AX38">
        <f>IFERROR(INDEX(Planner!$H39:$BO39,1,MATCH(AX$1,Planner!$H$5:$BO$5,0))+INDEX(Planner!$H39:$BO39,MATCH(AX$2,Planner!$H$5:$BO$5,0)),0)</f>
        <v>0</v>
      </c>
      <c r="AY38">
        <f>IFERROR(INDEX(Planner!$H39:$BO39,1,MATCH(AY$1,Planner!$H$5:$BO$5,0))+INDEX(Planner!$H39:$BO39,MATCH(AY$2,Planner!$H$5:$BO$5,0)),0)</f>
        <v>0</v>
      </c>
      <c r="AZ38">
        <f>IFERROR(INDEX(Planner!$H39:$BO39,1,MATCH(AZ$1,Planner!$H$5:$BO$5,0))+INDEX(Planner!$H39:$BO39,MATCH(AZ$2,Planner!$H$5:$BO$5,0)),0)</f>
        <v>0</v>
      </c>
      <c r="BA38">
        <f>IFERROR(INDEX(Planner!$H39:$BO39,1,MATCH(BA$1,Planner!$H$5:$BO$5,0))+INDEX(Planner!$H39:$BO39,MATCH(BA$2,Planner!$H$5:$BO$5,0)),0)</f>
        <v>0</v>
      </c>
      <c r="BB38">
        <f>IFERROR(INDEX(Planner!$H39:$BO39,1,MATCH(BB$1,Planner!$H$5:$BO$5,0))+INDEX(Planner!$H39:$BO39,MATCH(BB$2,Planner!$H$5:$BO$5,0)),0)</f>
        <v>0</v>
      </c>
      <c r="BC38">
        <f>IFERROR(INDEX(Planner!$H39:$BO39,1,MATCH(BC$1,Planner!$H$5:$BO$5,0))+INDEX(Planner!$H39:$BO39,MATCH(BC$2,Planner!$H$5:$BO$5,0)),0)</f>
        <v>0</v>
      </c>
      <c r="BD38">
        <f>IFERROR(INDEX(Planner!$H39:$BO39,1,MATCH(BD$1,Planner!$H$5:$BO$5,0))+INDEX(Planner!$H39:$BO39,MATCH(BD$2,Planner!$H$5:$BO$5,0)),0)</f>
        <v>0</v>
      </c>
      <c r="BE38">
        <f>IFERROR(INDEX(Planner!$H39:$BO39,1,MATCH(BE$1,Planner!$H$5:$BO$5,0))+INDEX(Planner!$H39:$BO39,MATCH(BE$2,Planner!$H$5:$BO$5,0)),0)</f>
        <v>0</v>
      </c>
      <c r="BF38">
        <f>IFERROR(INDEX(Planner!$H39:$BO39,1,MATCH(BF$1,Planner!$H$5:$BO$5,0))+INDEX(Planner!$H39:$BO39,MATCH(BF$2,Planner!$H$5:$BO$5,0)),0)</f>
        <v>0</v>
      </c>
      <c r="BG38">
        <f>IFERROR(INDEX(Planner!$H39:$BO39,1,MATCH(BG$1,Planner!$H$5:$BO$5,0))+INDEX(Planner!$H39:$BO39,MATCH(BG$2,Planner!$H$5:$BO$5,0)),0)</f>
        <v>0</v>
      </c>
      <c r="BH38">
        <f>IFERROR(INDEX(Planner!$H39:$BO39,1,MATCH(BH$1,Planner!$H$5:$BO$5,0))+INDEX(Planner!$H39:$BO39,MATCH(BH$2,Planner!$H$5:$BO$5,0)),0)</f>
        <v>0</v>
      </c>
      <c r="BI38">
        <f>IFERROR(INDEX(Planner!$H39:$BO39,1,MATCH(BI$1,Planner!$H$5:$BO$5,0))+INDEX(Planner!$H39:$BO39,MATCH(BI$2,Planner!$H$5:$BO$5,0)),0)</f>
        <v>0</v>
      </c>
      <c r="BJ38">
        <f>IFERROR(INDEX(Planner!$H39:$BO39,1,MATCH(BJ$1,Planner!$H$5:$BO$5,0))+INDEX(Planner!$H39:$BO39,MATCH(BJ$2,Planner!$H$5:$BO$5,0)),0)</f>
        <v>0</v>
      </c>
      <c r="BK38">
        <f>IFERROR(INDEX(Planner!$H39:$BO39,1,MATCH(BK$1,Planner!$H$5:$BO$5,0))+INDEX(Planner!$H39:$BO39,MATCH(BK$2,Planner!$H$5:$BO$5,0)),0)</f>
        <v>0</v>
      </c>
      <c r="BL38">
        <f>IFERROR(INDEX(Planner!$H39:$BO39,1,MATCH(BL$1,Planner!$H$5:$BO$5,0))+INDEX(Planner!$H39:$BO39,MATCH(BL$2,Planner!$H$5:$BO$5,0)),0)</f>
        <v>0</v>
      </c>
      <c r="BM38">
        <f>IFERROR(INDEX(Planner!$H39:$BO39,1,MATCH(BM$1,Planner!$H$5:$BO$5,0))+INDEX(Planner!$H39:$BO39,MATCH(BM$2,Planner!$H$5:$BO$5,0)),0)</f>
        <v>0</v>
      </c>
      <c r="BN38">
        <f>IFERROR(INDEX(Planner!$H39:$BO39,1,MATCH(BN$1,Planner!$H$5:$BO$5,0))+INDEX(Planner!$H39:$BO39,MATCH(BN$2,Planner!$H$5:$BO$5,0)),0)</f>
        <v>0</v>
      </c>
      <c r="BO38">
        <f>IFERROR(INDEX(Planner!$H39:$BO39,1,MATCH(BO$1,Planner!$H$5:$BO$5,0))+INDEX(Planner!$H39:$BO39,MATCH(BO$2,Planner!$H$5:$BO$5,0)),0)</f>
        <v>0</v>
      </c>
      <c r="BP38">
        <f>IFERROR(INDEX(Planner!$H39:$BO39,1,MATCH(BP$1,Planner!$H$5:$BO$5,0))+INDEX(Planner!$H39:$BO39,MATCH(BP$2,Planner!$H$5:$BO$5,0)),0)</f>
        <v>0</v>
      </c>
      <c r="BQ38">
        <f>IFERROR(INDEX(Planner!$H39:$BO39,1,MATCH(BQ$1,Planner!$H$5:$BO$5,0))+INDEX(Planner!$H39:$BO39,MATCH(BQ$2,Planner!$H$5:$BO$5,0)),0)</f>
        <v>0</v>
      </c>
      <c r="BR38">
        <f>IFERROR(INDEX(Planner!$H39:$BO39,1,MATCH(BR$1,Planner!$H$5:$BO$5,0))+INDEX(Planner!$H39:$BO39,MATCH(BR$2,Planner!$H$5:$BO$5,0)),0)</f>
        <v>0</v>
      </c>
      <c r="BS38">
        <f>IFERROR(INDEX(Planner!$H39:$BO39,1,MATCH(BS$1,Planner!$H$5:$BO$5,0))+INDEX(Planner!$H39:$BO39,MATCH(BS$2,Planner!$H$5:$BO$5,0)),0)</f>
        <v>0</v>
      </c>
      <c r="BT38">
        <f>IFERROR(INDEX(Planner!$H39:$BO39,1,MATCH(BT$1,Planner!$H$5:$BO$5,0))+INDEX(Planner!$H39:$BO39,MATCH(BT$2,Planner!$H$5:$BO$5,0)),0)</f>
        <v>0</v>
      </c>
      <c r="BU38">
        <f>IFERROR(INDEX(Planner!$H39:$BO39,1,MATCH(BU$1,Planner!$H$5:$BO$5,0))+INDEX(Planner!$H39:$BO39,MATCH(BU$2,Planner!$H$5:$BO$5,0)),0)</f>
        <v>0</v>
      </c>
      <c r="BV38">
        <f>IFERROR(INDEX(Planner!$H39:$BO39,1,MATCH(BV$1,Planner!$H$5:$BO$5,0))+INDEX(Planner!$H39:$BO39,MATCH(BV$2,Planner!$H$5:$BO$5,0)),0)</f>
        <v>0</v>
      </c>
      <c r="BW38">
        <f>IFERROR(INDEX(Planner!$H39:$BO39,1,MATCH(BW$1,Planner!$H$5:$BO$5,0))+INDEX(Planner!$H39:$BO39,MATCH(BW$2,Planner!$H$5:$BO$5,0)),0)</f>
        <v>0</v>
      </c>
      <c r="BX38">
        <f>IFERROR(INDEX(Planner!$H39:$BO39,1,MATCH(BX$1,Planner!$H$5:$BO$5,0))+INDEX(Planner!$H39:$BO39,MATCH(BX$2,Planner!$H$5:$BO$5,0)),0)</f>
        <v>0</v>
      </c>
      <c r="BY38">
        <f>IFERROR(INDEX(Planner!$H39:$BO39,1,MATCH(BY$1,Planner!$H$5:$BO$5,0))+INDEX(Planner!$H39:$BO39,MATCH(BY$2,Planner!$H$5:$BO$5,0)),0)</f>
        <v>0</v>
      </c>
      <c r="BZ38">
        <f>IFERROR(INDEX(Planner!$H39:$BO39,1,MATCH(BZ$1,Planner!$H$5:$BO$5,0))+INDEX(Planner!$H39:$BO39,MATCH(BZ$2,Planner!$H$5:$BO$5,0)),0)</f>
        <v>0</v>
      </c>
      <c r="CA38">
        <f>IFERROR(INDEX(Planner!$H39:$BO39,1,MATCH(CA$1,Planner!$H$5:$BO$5,0))+INDEX(Planner!$H39:$BO39,MATCH(CA$2,Planner!$H$5:$BO$5,0)),0)</f>
        <v>0</v>
      </c>
      <c r="CB38">
        <f>IFERROR(INDEX(Planner!$H39:$BO39,1,MATCH(CB$1,Planner!$H$5:$BO$5,0))+INDEX(Planner!$H39:$BO39,MATCH(CB$2,Planner!$H$5:$BO$5,0)),0)</f>
        <v>0</v>
      </c>
      <c r="CC38">
        <f>IFERROR(INDEX(Planner!$H39:$BO39,1,MATCH(CC$1,Planner!$H$5:$BO$5,0))+INDEX(Planner!$H39:$BO39,MATCH(CC$2,Planner!$H$5:$BO$5,0)),0)</f>
        <v>0</v>
      </c>
      <c r="CD38">
        <f>IFERROR(INDEX(Planner!$H39:$BO39,1,MATCH(CD$1,Planner!$H$5:$BO$5,0))+INDEX(Planner!$H39:$BO39,MATCH(CD$2,Planner!$H$5:$BO$5,0)),0)</f>
        <v>0</v>
      </c>
      <c r="CE38">
        <f>IFERROR(INDEX(Planner!$H39:$BO39,1,MATCH(CE$1,Planner!$H$5:$BO$5,0))+INDEX(Planner!$H39:$BO39,MATCH(CE$2,Planner!$H$5:$BO$5,0)),0)</f>
        <v>0</v>
      </c>
      <c r="CF38">
        <f>IFERROR(INDEX(Planner!$H39:$BO39,1,MATCH(CF$1,Planner!$H$5:$BO$5,0))+INDEX(Planner!$H39:$BO39,MATCH(CF$2,Planner!$H$5:$BO$5,0)),0)</f>
        <v>0</v>
      </c>
      <c r="CG38">
        <f>IFERROR(INDEX(Planner!$H39:$BO39,1,MATCH(CG$1,Planner!$H$5:$BO$5,0))+INDEX(Planner!$H39:$BO39,MATCH(CG$2,Planner!$H$5:$BO$5,0)),0)</f>
        <v>0</v>
      </c>
      <c r="CH38">
        <f>IFERROR(INDEX(Planner!$H39:$BO39,1,MATCH(CH$1,Planner!$H$5:$BO$5,0))+INDEX(Planner!$H39:$BO39,MATCH(CH$2,Planner!$H$5:$BO$5,0)),0)</f>
        <v>0</v>
      </c>
      <c r="CI38">
        <f>IFERROR(INDEX(Planner!$H39:$BO39,1,MATCH(CI$1,Planner!$H$5:$BO$5,0))+INDEX(Planner!$H39:$BO39,MATCH(CI$2,Planner!$H$5:$BO$5,0)),0)</f>
        <v>0</v>
      </c>
      <c r="CJ38">
        <f>IFERROR(INDEX(Planner!$H39:$BO39,1,MATCH(CJ$1,Planner!$H$5:$BO$5,0))+INDEX(Planner!$H39:$BO39,MATCH(CJ$2,Planner!$H$5:$BO$5,0)),0)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36D7-8202-4336-B0AF-8675FEBE1D43}">
  <sheetPr>
    <tabColor rgb="FFFF0000"/>
  </sheetPr>
  <dimension ref="A1:AC124"/>
  <sheetViews>
    <sheetView topLeftCell="A88" zoomScaleNormal="100" workbookViewId="0">
      <selection activeCell="A6" sqref="A6"/>
    </sheetView>
  </sheetViews>
  <sheetFormatPr defaultRowHeight="15" x14ac:dyDescent="0.25"/>
  <cols>
    <col min="3" max="3" width="38.28515625" bestFit="1" customWidth="1"/>
    <col min="4" max="4" width="16.5703125" bestFit="1" customWidth="1"/>
    <col min="6" max="7" width="12.5703125" customWidth="1"/>
    <col min="8" max="8" width="12.140625" customWidth="1"/>
    <col min="11" max="11" width="10.140625" style="6" customWidth="1"/>
    <col min="12" max="12" width="14.7109375" style="6" customWidth="1"/>
    <col min="13" max="13" width="12.140625" customWidth="1"/>
    <col min="19" max="19" width="13.28515625" customWidth="1"/>
  </cols>
  <sheetData>
    <row r="1" spans="1:29" x14ac:dyDescent="0.25">
      <c r="A1" t="s">
        <v>124</v>
      </c>
    </row>
    <row r="2" spans="1:29" x14ac:dyDescent="0.25">
      <c r="A2">
        <f>MAX(A4:A124)</f>
        <v>0</v>
      </c>
      <c r="C2" t="s">
        <v>247</v>
      </c>
      <c r="H2" s="6">
        <f>COUNTIF(H4:H124,"GTM")+COUNTIF(H4:H124,"CTGTM")+COUNTIF(H4:H124,"PCTGTM")</f>
        <v>16</v>
      </c>
      <c r="I2" s="6">
        <f>IF('Part 1'!D7&lt;&gt;"PT",SUMIF(I4:I124,"X",E4:E124),0)</f>
        <v>0</v>
      </c>
      <c r="L2" s="6">
        <f>SUM(L4:L124)</f>
        <v>0</v>
      </c>
    </row>
    <row r="3" spans="1:29" x14ac:dyDescent="0.25">
      <c r="A3" s="6" t="s">
        <v>260</v>
      </c>
      <c r="B3" s="6" t="s">
        <v>184</v>
      </c>
      <c r="C3" t="s">
        <v>21</v>
      </c>
      <c r="D3" t="s">
        <v>185</v>
      </c>
      <c r="E3" s="6" t="s">
        <v>186</v>
      </c>
      <c r="F3" s="6" t="s">
        <v>187</v>
      </c>
      <c r="G3" s="6" t="s">
        <v>237</v>
      </c>
      <c r="H3" s="6" t="s">
        <v>263</v>
      </c>
      <c r="I3" s="6" t="s">
        <v>236</v>
      </c>
      <c r="J3" s="6" t="s">
        <v>241</v>
      </c>
      <c r="K3" s="6" t="s">
        <v>240</v>
      </c>
      <c r="L3" s="6" t="s">
        <v>242</v>
      </c>
      <c r="M3" s="6" t="s">
        <v>259</v>
      </c>
      <c r="V3" t="s">
        <v>264</v>
      </c>
      <c r="W3" t="s">
        <v>289</v>
      </c>
    </row>
    <row r="4" spans="1:29" x14ac:dyDescent="0.25">
      <c r="A4" t="str">
        <f>IF(K4=1,MAX($A$3:A3)+1,"")</f>
        <v/>
      </c>
      <c r="B4" s="6">
        <v>1</v>
      </c>
      <c r="C4" t="s">
        <v>66</v>
      </c>
      <c r="D4" t="s">
        <v>128</v>
      </c>
      <c r="E4" s="6">
        <v>3</v>
      </c>
      <c r="F4" s="6" t="s">
        <v>130</v>
      </c>
      <c r="G4" s="6" t="s">
        <v>239</v>
      </c>
      <c r="H4" s="6" t="str">
        <f>IFERROR(VLOOKUP(C4,$V$3:$W$20,2,0),F4)</f>
        <v>PT</v>
      </c>
      <c r="I4" s="6" t="str">
        <f>IF(ISERROR(MATCH(B4,'Part 1'!$H$3:$H$14,0)),"","X")</f>
        <v/>
      </c>
      <c r="J4" s="6" t="str">
        <f>IF('Part 1'!$D$7="CT","No",IF(F4="PTHC",IF(OR(G4='Part 1'!$D$15,G4='Part 1'!$D$16,G4='Part 1'!$D$17),"Yes","No"),IF(AND('Part 1'!$D$7="PCT",F4="HC"),IF(G4='Part 1'!$D$25,"No","Yes"),"No")))</f>
        <v>No</v>
      </c>
      <c r="K4" s="6">
        <f>IF('Part 1'!$D$7="PT",IF(OR(F4="PT",J4="Yes"),1,0),IF('Part 1'!$D$7="PCT",IF(OR(IFERROR(MATCH(B4,'Part 1'!$G$3:$G$190,0),0)&gt;0,J4="Yes",I4="X"),1,0),IF('Part 1'!$D$7="CT",IF(OR(IFERROR(MATCH(B4,'Part 1'!$G$3:$G$190,0),0)&gt;0,I4="X"),1,0),0)))</f>
        <v>0</v>
      </c>
      <c r="L4" s="6">
        <f>IF(I4="X",0,K4*E4)</f>
        <v>0</v>
      </c>
      <c r="M4" s="6">
        <v>8</v>
      </c>
      <c r="V4" t="s">
        <v>47</v>
      </c>
      <c r="W4" t="s">
        <v>289</v>
      </c>
    </row>
    <row r="5" spans="1:29" x14ac:dyDescent="0.25">
      <c r="A5" t="str">
        <f>IF(K5=1,MAX($A$3:A4)+1,"")</f>
        <v/>
      </c>
      <c r="B5" s="6">
        <v>2</v>
      </c>
      <c r="C5" t="s">
        <v>2</v>
      </c>
      <c r="D5" t="s">
        <v>128</v>
      </c>
      <c r="E5" s="6">
        <v>2</v>
      </c>
      <c r="F5" s="6" t="s">
        <v>129</v>
      </c>
      <c r="G5" s="6">
        <v>1</v>
      </c>
      <c r="H5" s="6" t="str">
        <f t="shared" ref="H5:H68" si="0">IFERROR(VLOOKUP(C5,$V$3:$W$20,2,0),F5)</f>
        <v>HC</v>
      </c>
      <c r="I5" s="6" t="str">
        <f>IF(ISERROR(MATCH(B5,'Part 1'!$H$3:$H$14,0)),"","X")</f>
        <v/>
      </c>
      <c r="J5" s="6" t="str">
        <f>IF('Part 1'!$D$7="CT","No",IF(F5="PTHC",IF(OR(G5='Part 1'!$D$15,G5='Part 1'!$D$16,G5='Part 1'!$D$17),"Yes","No"),IF(AND('Part 1'!$D$7="PCT",F5="HC"),IF(G5='Part 1'!$D$25,"No","Yes"),"No")))</f>
        <v>No</v>
      </c>
      <c r="K5" s="6">
        <f>IF('Part 1'!$D$7="PT",IF(OR(F5="PT",J5="Yes"),1,0),IF('Part 1'!$D$7="PCT",IF(OR(IFERROR(MATCH(B5,'Part 1'!$G$3:$G$190,0),0)&gt;0,J5="Yes",I5="X"),1,0),IF('Part 1'!$D$7="CT",IF(OR(IFERROR(MATCH(B5,'Part 1'!$G$3:$G$190,0),0)&gt;0,I5="X"),1,0),0)))</f>
        <v>0</v>
      </c>
      <c r="L5" s="6">
        <f t="shared" ref="L5:L68" si="1">IF(I5="X",0,K5*E5)</f>
        <v>0</v>
      </c>
      <c r="M5" s="6">
        <v>8</v>
      </c>
      <c r="V5" t="s">
        <v>37</v>
      </c>
      <c r="W5" t="s">
        <v>289</v>
      </c>
    </row>
    <row r="6" spans="1:29" x14ac:dyDescent="0.25">
      <c r="A6" t="str">
        <f>IF(K6=1,MAX($A$3:A5)+1,"")</f>
        <v/>
      </c>
      <c r="B6" s="6">
        <v>3</v>
      </c>
      <c r="C6" t="s">
        <v>100</v>
      </c>
      <c r="D6" t="s">
        <v>136</v>
      </c>
      <c r="E6" s="6">
        <v>2</v>
      </c>
      <c r="F6" s="6" t="s">
        <v>127</v>
      </c>
      <c r="G6" s="6" t="s">
        <v>239</v>
      </c>
      <c r="H6" s="6" t="str">
        <f t="shared" si="0"/>
        <v>C2</v>
      </c>
      <c r="I6" s="6" t="str">
        <f>IF(ISERROR(MATCH(B6,'Part 1'!$H$3:$H$14,0)),"","X")</f>
        <v/>
      </c>
      <c r="J6" s="6" t="str">
        <f>IF('Part 1'!$D$7="CT","No",IF(F6="PTHC",IF(OR(G6='Part 1'!$D$15,G6='Part 1'!$D$16,G6='Part 1'!$D$17),"Yes","No"),IF(AND('Part 1'!$D$7="PCT",F6="HC"),IF(G6='Part 1'!$D$25,"No","Yes"),"No")))</f>
        <v>No</v>
      </c>
      <c r="K6" s="6">
        <f>IF('Part 1'!$D$7="PT",IF(OR(F6="PT",J6="Yes"),1,0),IF('Part 1'!$D$7="PCT",IF(OR(IFERROR(MATCH(B6,'Part 1'!$G$3:$G$190,0),0)&gt;0,J6="Yes",I6="X"),1,0),IF('Part 1'!$D$7="CT",IF(OR(IFERROR(MATCH(B6,'Part 1'!$G$3:$G$190,0),0)&gt;0,I6="X"),1,0),0)))</f>
        <v>0</v>
      </c>
      <c r="L6" s="6">
        <f t="shared" si="1"/>
        <v>0</v>
      </c>
      <c r="M6" s="6">
        <v>8</v>
      </c>
      <c r="V6" t="s">
        <v>70</v>
      </c>
      <c r="W6" t="s">
        <v>289</v>
      </c>
    </row>
    <row r="7" spans="1:29" x14ac:dyDescent="0.25">
      <c r="A7" t="str">
        <f>IF(K7=1,MAX($A$3:A6)+1,"")</f>
        <v/>
      </c>
      <c r="B7" s="6">
        <v>4</v>
      </c>
      <c r="C7" t="s">
        <v>16</v>
      </c>
      <c r="D7" t="s">
        <v>128</v>
      </c>
      <c r="E7" s="6">
        <v>6</v>
      </c>
      <c r="F7" s="6" t="s">
        <v>131</v>
      </c>
      <c r="G7" s="6" t="s">
        <v>239</v>
      </c>
      <c r="H7" s="6" t="str">
        <f t="shared" si="0"/>
        <v>C1</v>
      </c>
      <c r="I7" s="6" t="str">
        <f>IF(ISERROR(MATCH(B7,'Part 1'!$H$3:$H$14,0)),"","X")</f>
        <v/>
      </c>
      <c r="J7" s="6" t="str">
        <f>IF('Part 1'!$D$7="CT","No",IF(F7="PTHC",IF(OR(G7='Part 1'!$D$15,G7='Part 1'!$D$16,G7='Part 1'!$D$17),"Yes","No"),IF(AND('Part 1'!$D$7="PCT",F7="HC"),IF(G7='Part 1'!$D$25,"No","Yes"),"No")))</f>
        <v>No</v>
      </c>
      <c r="K7" s="6">
        <f>IF('Part 1'!$D$7="PT",IF(OR(F7="PT",J7="Yes"),1,0),IF('Part 1'!$D$7="PCT",IF(OR(IFERROR(MATCH(B7,'Part 1'!$G$3:$G$190,0),0)&gt;0,J7="Yes",I7="X"),1,0),IF('Part 1'!$D$7="CT",IF(OR(IFERROR(MATCH(B7,'Part 1'!$G$3:$G$190,0),0)&gt;0,I7="X"),1,0),0)))</f>
        <v>0</v>
      </c>
      <c r="L7" s="6">
        <f t="shared" si="1"/>
        <v>0</v>
      </c>
      <c r="M7" s="6">
        <v>8</v>
      </c>
      <c r="V7" t="s">
        <v>45</v>
      </c>
      <c r="W7" t="s">
        <v>289</v>
      </c>
    </row>
    <row r="8" spans="1:29" x14ac:dyDescent="0.25">
      <c r="A8" t="str">
        <f>IF(K8=1,MAX($A$3:A7)+1,"")</f>
        <v/>
      </c>
      <c r="B8" s="6">
        <v>5</v>
      </c>
      <c r="C8" t="s">
        <v>75</v>
      </c>
      <c r="D8" t="s">
        <v>159</v>
      </c>
      <c r="E8" s="6">
        <v>4</v>
      </c>
      <c r="F8" s="6" t="s">
        <v>133</v>
      </c>
      <c r="G8" s="6">
        <v>3</v>
      </c>
      <c r="H8" s="6" t="str">
        <f t="shared" si="0"/>
        <v>PTHC</v>
      </c>
      <c r="I8" s="6" t="str">
        <f>IF(ISERROR(MATCH(B8,'Part 1'!$H$3:$H$14,0)),"","X")</f>
        <v/>
      </c>
      <c r="J8" s="6" t="str">
        <f>IF('Part 1'!$D$7="CT","No",IF(F8="PTHC",IF(OR(G8='Part 1'!$D$15,G8='Part 1'!$D$16,G8='Part 1'!$D$17),"Yes","No"),IF(AND('Part 1'!$D$7="PCT",F8="HC"),IF(G8='Part 1'!$D$25,"No","Yes"),"No")))</f>
        <v>No</v>
      </c>
      <c r="K8" s="6">
        <f>IF('Part 1'!$D$7="PT",IF(OR(F8="PT",J8="Yes"),1,0),IF('Part 1'!$D$7="PCT",IF(OR(IFERROR(MATCH(B8,'Part 1'!$G$3:$G$190,0),0)&gt;0,J8="Yes",I8="X"),1,0),IF('Part 1'!$D$7="CT",IF(OR(IFERROR(MATCH(B8,'Part 1'!$G$3:$G$190,0),0)&gt;0,I8="X"),1,0),0)))</f>
        <v>0</v>
      </c>
      <c r="L8" s="6">
        <f t="shared" si="1"/>
        <v>0</v>
      </c>
      <c r="M8" s="6">
        <v>8</v>
      </c>
      <c r="V8" t="s">
        <v>46</v>
      </c>
      <c r="W8" t="s">
        <v>289</v>
      </c>
    </row>
    <row r="9" spans="1:29" x14ac:dyDescent="0.25">
      <c r="A9" t="str">
        <f>IF(K9=1,MAX($A$3:A8)+1,"")</f>
        <v/>
      </c>
      <c r="B9" s="6">
        <v>6</v>
      </c>
      <c r="C9" t="s">
        <v>40</v>
      </c>
      <c r="D9" t="s">
        <v>134</v>
      </c>
      <c r="E9" s="6">
        <v>6</v>
      </c>
      <c r="F9" s="6" t="s">
        <v>130</v>
      </c>
      <c r="G9" s="6" t="s">
        <v>239</v>
      </c>
      <c r="H9" s="6" t="str">
        <f t="shared" si="0"/>
        <v>PT</v>
      </c>
      <c r="I9" s="6" t="str">
        <f>IF(ISERROR(MATCH(B9,'Part 1'!$H$3:$H$14,0)),"","X")</f>
        <v/>
      </c>
      <c r="J9" s="6" t="str">
        <f>IF('Part 1'!$D$7="CT","No",IF(F9="PTHC",IF(OR(G9='Part 1'!$D$15,G9='Part 1'!$D$16,G9='Part 1'!$D$17),"Yes","No"),IF(AND('Part 1'!$D$7="PCT",F9="HC"),IF(G9='Part 1'!$D$25,"No","Yes"),"No")))</f>
        <v>No</v>
      </c>
      <c r="K9" s="6">
        <f>IF('Part 1'!$D$7="PT",IF(OR(F9="PT",J9="Yes"),1,0),IF('Part 1'!$D$7="PCT",IF(OR(IFERROR(MATCH(B9,'Part 1'!$G$3:$G$190,0),0)&gt;0,J9="Yes",I9="X"),1,0),IF('Part 1'!$D$7="CT",IF(OR(IFERROR(MATCH(B9,'Part 1'!$G$3:$G$190,0),0)&gt;0,I9="X"),1,0),0)))</f>
        <v>0</v>
      </c>
      <c r="L9" s="6">
        <f t="shared" si="1"/>
        <v>0</v>
      </c>
      <c r="M9" s="6">
        <v>8</v>
      </c>
      <c r="V9" t="s">
        <v>82</v>
      </c>
      <c r="W9" t="s">
        <v>289</v>
      </c>
      <c r="AC9" s="6"/>
    </row>
    <row r="10" spans="1:29" x14ac:dyDescent="0.25">
      <c r="A10" t="str">
        <f>IF(K10=1,MAX($A$3:A9)+1,"")</f>
        <v/>
      </c>
      <c r="B10" s="6">
        <v>7</v>
      </c>
      <c r="C10" t="s">
        <v>33</v>
      </c>
      <c r="D10" t="s">
        <v>135</v>
      </c>
      <c r="E10" s="6">
        <v>5</v>
      </c>
      <c r="F10" s="6" t="s">
        <v>129</v>
      </c>
      <c r="G10" s="6">
        <v>2</v>
      </c>
      <c r="H10" s="6" t="str">
        <f t="shared" si="0"/>
        <v>HC</v>
      </c>
      <c r="I10" s="6" t="str">
        <f>IF(ISERROR(MATCH(B10,'Part 1'!$H$3:$H$14,0)),"","X")</f>
        <v/>
      </c>
      <c r="J10" s="6" t="str">
        <f>IF('Part 1'!$D$7="CT","No",IF(F10="PTHC",IF(OR(G10='Part 1'!$D$15,G10='Part 1'!$D$16,G10='Part 1'!$D$17),"Yes","No"),IF(AND('Part 1'!$D$7="PCT",F10="HC"),IF(G10='Part 1'!$D$25,"No","Yes"),"No")))</f>
        <v>No</v>
      </c>
      <c r="K10" s="6">
        <f>IF('Part 1'!$D$7="PT",IF(OR(F10="PT",J10="Yes"),1,0),IF('Part 1'!$D$7="PCT",IF(OR(IFERROR(MATCH(B10,'Part 1'!$G$3:$G$190,0),0)&gt;0,J10="Yes",I10="X"),1,0),IF('Part 1'!$D$7="CT",IF(OR(IFERROR(MATCH(B10,'Part 1'!$G$3:$G$190,0),0)&gt;0,I10="X"),1,0),0)))</f>
        <v>0</v>
      </c>
      <c r="L10" s="6">
        <f t="shared" si="1"/>
        <v>0</v>
      </c>
      <c r="M10" s="6">
        <v>8</v>
      </c>
      <c r="V10" t="s">
        <v>67</v>
      </c>
      <c r="W10" t="s">
        <v>289</v>
      </c>
    </row>
    <row r="11" spans="1:29" x14ac:dyDescent="0.25">
      <c r="A11" t="str">
        <f>IF(K11=1,MAX($A$3:A10)+1,"")</f>
        <v/>
      </c>
      <c r="B11" s="6">
        <v>8</v>
      </c>
      <c r="C11" t="s">
        <v>106</v>
      </c>
      <c r="D11" t="s">
        <v>128</v>
      </c>
      <c r="E11" s="6">
        <v>2</v>
      </c>
      <c r="F11" s="6" t="s">
        <v>131</v>
      </c>
      <c r="G11" s="6" t="s">
        <v>239</v>
      </c>
      <c r="H11" s="6" t="str">
        <f t="shared" si="0"/>
        <v>C1</v>
      </c>
      <c r="I11" s="6" t="str">
        <f>IF(ISERROR(MATCH(B11,'Part 1'!$H$3:$H$14,0)),"","X")</f>
        <v/>
      </c>
      <c r="J11" s="6" t="str">
        <f>IF('Part 1'!$D$7="CT","No",IF(F11="PTHC",IF(OR(G11='Part 1'!$D$15,G11='Part 1'!$D$16,G11='Part 1'!$D$17),"Yes","No"),IF(AND('Part 1'!$D$7="PCT",F11="HC"),IF(G11='Part 1'!$D$25,"No","Yes"),"No")))</f>
        <v>No</v>
      </c>
      <c r="K11" s="6">
        <f>IF('Part 1'!$D$7="PT",IF(OR(F11="PT",J11="Yes"),1,0),IF('Part 1'!$D$7="PCT",IF(OR(IFERROR(MATCH(B11,'Part 1'!$G$3:$G$190,0),0)&gt;0,J11="Yes",I11="X"),1,0),IF('Part 1'!$D$7="CT",IF(OR(IFERROR(MATCH(B11,'Part 1'!$G$3:$G$190,0),0)&gt;0,I11="X"),1,0),0)))</f>
        <v>0</v>
      </c>
      <c r="L11" s="6">
        <f t="shared" si="1"/>
        <v>0</v>
      </c>
      <c r="M11" s="6">
        <v>8</v>
      </c>
    </row>
    <row r="12" spans="1:29" x14ac:dyDescent="0.25">
      <c r="A12" t="str">
        <f>IF(K12=1,MAX($A$3:A11)+1,"")</f>
        <v/>
      </c>
      <c r="B12" s="6">
        <v>9</v>
      </c>
      <c r="C12" t="s">
        <v>76</v>
      </c>
      <c r="D12" t="s">
        <v>164</v>
      </c>
      <c r="E12" s="6">
        <v>2</v>
      </c>
      <c r="F12" s="6" t="s">
        <v>127</v>
      </c>
      <c r="G12" s="6" t="s">
        <v>239</v>
      </c>
      <c r="H12" s="6" t="str">
        <f t="shared" si="0"/>
        <v>C2</v>
      </c>
      <c r="I12" s="6" t="str">
        <f>IF(ISERROR(MATCH(B12,'Part 1'!$H$3:$H$14,0)),"","X")</f>
        <v/>
      </c>
      <c r="J12" s="6" t="str">
        <f>IF('Part 1'!$D$7="CT","No",IF(F12="PTHC",IF(OR(G12='Part 1'!$D$15,G12='Part 1'!$D$16,G12='Part 1'!$D$17),"Yes","No"),IF(AND('Part 1'!$D$7="PCT",F12="HC"),IF(G12='Part 1'!$D$25,"No","Yes"),"No")))</f>
        <v>No</v>
      </c>
      <c r="K12" s="6">
        <f>IF('Part 1'!$D$7="PT",IF(OR(F12="PT",J12="Yes"),1,0),IF('Part 1'!$D$7="PCT",IF(OR(IFERROR(MATCH(B12,'Part 1'!$G$3:$G$190,0),0)&gt;0,J12="Yes",I12="X"),1,0),IF('Part 1'!$D$7="CT",IF(OR(IFERROR(MATCH(B12,'Part 1'!$G$3:$G$190,0),0)&gt;0,I12="X"),1,0),0)))</f>
        <v>0</v>
      </c>
      <c r="L12" s="6">
        <f t="shared" si="1"/>
        <v>0</v>
      </c>
      <c r="M12" s="6">
        <v>8</v>
      </c>
      <c r="V12" t="s">
        <v>10</v>
      </c>
      <c r="W12" t="s">
        <v>309</v>
      </c>
    </row>
    <row r="13" spans="1:29" x14ac:dyDescent="0.25">
      <c r="A13" t="str">
        <f>IF(K13=1,MAX($A$3:A12)+1,"")</f>
        <v/>
      </c>
      <c r="B13" s="6">
        <v>10</v>
      </c>
      <c r="C13" t="s">
        <v>68</v>
      </c>
      <c r="D13" t="s">
        <v>138</v>
      </c>
      <c r="E13" s="6">
        <v>2</v>
      </c>
      <c r="F13" s="6" t="s">
        <v>129</v>
      </c>
      <c r="G13" s="6">
        <v>0</v>
      </c>
      <c r="H13" s="6" t="str">
        <f t="shared" si="0"/>
        <v>PCTGTM</v>
      </c>
      <c r="I13" s="6" t="str">
        <f>IF(ISERROR(MATCH(B13,'Part 1'!$H$3:$H$14,0)),"","X")</f>
        <v/>
      </c>
      <c r="J13" s="6" t="str">
        <f>IF('Part 1'!$D$7="CT","No",IF(F13="PTHC",IF(OR(G13='Part 1'!$D$15,G13='Part 1'!$D$16,G13='Part 1'!$D$17),"Yes","No"),IF(AND('Part 1'!$D$7="PCT",F13="HC"),IF(G13='Part 1'!$D$25,"No","Yes"),"No")))</f>
        <v>No</v>
      </c>
      <c r="K13" s="6">
        <f>IF('Part 1'!$D$7="PT",IF(OR(F13="PT",J13="Yes"),1,0),IF('Part 1'!$D$7="PCT",IF(OR(IFERROR(MATCH(B13,'Part 1'!$G$3:$G$190,0),0)&gt;0,J13="Yes",I13="X"),1,0),IF('Part 1'!$D$7="CT",IF(OR(IFERROR(MATCH(B13,'Part 1'!$G$3:$G$190,0),0)&gt;0,I13="X"),1,0),0)))</f>
        <v>0</v>
      </c>
      <c r="L13" s="6">
        <f t="shared" si="1"/>
        <v>0</v>
      </c>
      <c r="M13" s="6">
        <v>8</v>
      </c>
      <c r="V13" t="s">
        <v>112</v>
      </c>
      <c r="W13" t="s">
        <v>309</v>
      </c>
    </row>
    <row r="14" spans="1:29" x14ac:dyDescent="0.25">
      <c r="A14" t="str">
        <f>IF(K14=1,MAX($A$3:A13)+1,"")</f>
        <v/>
      </c>
      <c r="B14" s="6">
        <v>11</v>
      </c>
      <c r="C14" t="s">
        <v>79</v>
      </c>
      <c r="D14" t="s">
        <v>137</v>
      </c>
      <c r="E14" s="6">
        <v>2</v>
      </c>
      <c r="F14" s="6" t="s">
        <v>127</v>
      </c>
      <c r="G14" s="6" t="s">
        <v>239</v>
      </c>
      <c r="H14" s="6" t="str">
        <f t="shared" si="0"/>
        <v>C2</v>
      </c>
      <c r="I14" s="6" t="str">
        <f>IF(ISERROR(MATCH(B14,'Part 1'!$H$3:$H$14,0)),"","X")</f>
        <v/>
      </c>
      <c r="J14" s="6" t="str">
        <f>IF('Part 1'!$D$7="CT","No",IF(F14="PTHC",IF(OR(G14='Part 1'!$D$15,G14='Part 1'!$D$16,G14='Part 1'!$D$17),"Yes","No"),IF(AND('Part 1'!$D$7="PCT",F14="HC"),IF(G14='Part 1'!$D$25,"No","Yes"),"No")))</f>
        <v>No</v>
      </c>
      <c r="K14" s="6">
        <f>IF('Part 1'!$D$7="PT",IF(OR(F14="PT",J14="Yes"),1,0),IF('Part 1'!$D$7="PCT",IF(OR(IFERROR(MATCH(B14,'Part 1'!$G$3:$G$190,0),0)&gt;0,J14="Yes",I14="X"),1,0),IF('Part 1'!$D$7="CT",IF(OR(IFERROR(MATCH(B14,'Part 1'!$G$3:$G$190,0),0)&gt;0,I14="X"),1,0),0)))</f>
        <v>0</v>
      </c>
      <c r="L14" s="6">
        <f t="shared" si="1"/>
        <v>0</v>
      </c>
      <c r="M14" s="6">
        <v>8</v>
      </c>
      <c r="V14" t="s">
        <v>43</v>
      </c>
      <c r="W14" t="s">
        <v>309</v>
      </c>
    </row>
    <row r="15" spans="1:29" x14ac:dyDescent="0.25">
      <c r="A15" t="str">
        <f>IF(K15=1,MAX($A$3:A14)+1,"")</f>
        <v/>
      </c>
      <c r="B15" s="6">
        <v>12</v>
      </c>
      <c r="C15" t="s">
        <v>77</v>
      </c>
      <c r="D15" t="s">
        <v>139</v>
      </c>
      <c r="E15" s="6">
        <v>2</v>
      </c>
      <c r="F15" s="6" t="s">
        <v>133</v>
      </c>
      <c r="G15" s="6">
        <v>2</v>
      </c>
      <c r="H15" s="6" t="str">
        <f t="shared" si="0"/>
        <v>PTHC</v>
      </c>
      <c r="I15" s="6" t="str">
        <f>IF(ISERROR(MATCH(B15,'Part 1'!$H$3:$H$14,0)),"","X")</f>
        <v/>
      </c>
      <c r="J15" s="6" t="str">
        <f>IF('Part 1'!$D$7="CT","No",IF(F15="PTHC",IF(OR(G15='Part 1'!$D$15,G15='Part 1'!$D$16,G15='Part 1'!$D$17),"Yes","No"),IF(AND('Part 1'!$D$7="PCT",F15="HC"),IF(G15='Part 1'!$D$25,"No","Yes"),"No")))</f>
        <v>No</v>
      </c>
      <c r="K15" s="6">
        <f>IF('Part 1'!$D$7="PT",IF(OR(F15="PT",J15="Yes"),1,0),IF('Part 1'!$D$7="PCT",IF(OR(IFERROR(MATCH(B15,'Part 1'!$G$3:$G$190,0),0)&gt;0,J15="Yes",I15="X"),1,0),IF('Part 1'!$D$7="CT",IF(OR(IFERROR(MATCH(B15,'Part 1'!$G$3:$G$190,0),0)&gt;0,I15="X"),1,0),0)))</f>
        <v>0</v>
      </c>
      <c r="L15" s="6">
        <f t="shared" si="1"/>
        <v>0</v>
      </c>
      <c r="M15" s="6">
        <v>8</v>
      </c>
      <c r="V15" t="s">
        <v>68</v>
      </c>
      <c r="W15" t="s">
        <v>309</v>
      </c>
    </row>
    <row r="16" spans="1:29" x14ac:dyDescent="0.25">
      <c r="A16" t="str">
        <f>IF(K16=1,MAX($A$3:A15)+1,"")</f>
        <v/>
      </c>
      <c r="B16" s="6">
        <v>13</v>
      </c>
      <c r="C16" t="s">
        <v>50</v>
      </c>
      <c r="D16" t="s">
        <v>132</v>
      </c>
      <c r="E16" s="6">
        <v>2</v>
      </c>
      <c r="F16" s="6" t="s">
        <v>131</v>
      </c>
      <c r="G16" s="6" t="s">
        <v>239</v>
      </c>
      <c r="H16" s="6" t="str">
        <f t="shared" si="0"/>
        <v>C1</v>
      </c>
      <c r="I16" s="6" t="str">
        <f>IF(ISERROR(MATCH(B16,'Part 1'!$H$3:$H$14,0)),"","X")</f>
        <v/>
      </c>
      <c r="J16" s="6" t="str">
        <f>IF('Part 1'!$D$7="CT","No",IF(F16="PTHC",IF(OR(G16='Part 1'!$D$15,G16='Part 1'!$D$16,G16='Part 1'!$D$17),"Yes","No"),IF(AND('Part 1'!$D$7="PCT",F16="HC"),IF(G16='Part 1'!$D$25,"No","Yes"),"No")))</f>
        <v>No</v>
      </c>
      <c r="K16" s="6">
        <f>IF('Part 1'!$D$7="PT",IF(OR(F16="PT",J16="Yes"),1,0),IF('Part 1'!$D$7="PCT",IF(OR(IFERROR(MATCH(B16,'Part 1'!$G$3:$G$190,0),0)&gt;0,J16="Yes",I16="X"),1,0),IF('Part 1'!$D$7="CT",IF(OR(IFERROR(MATCH(B16,'Part 1'!$G$3:$G$190,0),0)&gt;0,I16="X"),1,0),0)))</f>
        <v>0</v>
      </c>
      <c r="L16" s="6">
        <f t="shared" si="1"/>
        <v>0</v>
      </c>
      <c r="M16" s="6">
        <v>8</v>
      </c>
    </row>
    <row r="17" spans="1:23" x14ac:dyDescent="0.25">
      <c r="A17" t="str">
        <f>IF(K17=1,MAX($A$3:A16)+1,"")</f>
        <v/>
      </c>
      <c r="B17" s="6">
        <v>14</v>
      </c>
      <c r="C17" t="s">
        <v>109</v>
      </c>
      <c r="D17" t="s">
        <v>139</v>
      </c>
      <c r="E17" s="6">
        <v>7</v>
      </c>
      <c r="F17" s="6" t="s">
        <v>130</v>
      </c>
      <c r="G17" s="6" t="s">
        <v>239</v>
      </c>
      <c r="H17" s="6" t="str">
        <f t="shared" si="0"/>
        <v>PT</v>
      </c>
      <c r="I17" s="6" t="str">
        <f>IF(ISERROR(MATCH(B17,'Part 1'!$H$3:$H$14,0)),"","X")</f>
        <v/>
      </c>
      <c r="J17" s="6" t="str">
        <f>IF('Part 1'!$D$7="CT","No",IF(F17="PTHC",IF(OR(G17='Part 1'!$D$15,G17='Part 1'!$D$16,G17='Part 1'!$D$17),"Yes","No"),IF(AND('Part 1'!$D$7="PCT",F17="HC"),IF(G17='Part 1'!$D$25,"No","Yes"),"No")))</f>
        <v>No</v>
      </c>
      <c r="K17" s="6">
        <f>IF('Part 1'!$D$7="PT",IF(OR(F17="PT",J17="Yes"),1,0),IF('Part 1'!$D$7="PCT",IF(OR(IFERROR(MATCH(B17,'Part 1'!$G$3:$G$190,0),0)&gt;0,J17="Yes",I17="X"),1,0),IF('Part 1'!$D$7="CT",IF(OR(IFERROR(MATCH(B17,'Part 1'!$G$3:$G$190,0),0)&gt;0,I17="X"),1,0),0)))</f>
        <v>0</v>
      </c>
      <c r="L17" s="6">
        <f t="shared" si="1"/>
        <v>0</v>
      </c>
      <c r="M17" s="6">
        <v>8</v>
      </c>
      <c r="V17" t="s">
        <v>12</v>
      </c>
      <c r="W17" t="s">
        <v>308</v>
      </c>
    </row>
    <row r="18" spans="1:23" x14ac:dyDescent="0.25">
      <c r="A18" t="str">
        <f>IF(K18=1,MAX($A$3:A17)+1,"")</f>
        <v/>
      </c>
      <c r="B18" s="6">
        <v>15</v>
      </c>
      <c r="C18" t="s">
        <v>110</v>
      </c>
      <c r="D18" t="s">
        <v>141</v>
      </c>
      <c r="E18" s="6">
        <v>8</v>
      </c>
      <c r="F18" s="6" t="s">
        <v>130</v>
      </c>
      <c r="G18" s="6" t="s">
        <v>239</v>
      </c>
      <c r="H18" s="6" t="str">
        <f t="shared" si="0"/>
        <v>PT</v>
      </c>
      <c r="I18" s="6" t="str">
        <f>IF(ISERROR(MATCH(B18,'Part 1'!$H$3:$H$14,0)),"","X")</f>
        <v/>
      </c>
      <c r="J18" s="6" t="str">
        <f>IF('Part 1'!$D$7="CT","No",IF(F18="PTHC",IF(OR(G18='Part 1'!$D$15,G18='Part 1'!$D$16,G18='Part 1'!$D$17),"Yes","No"),IF(AND('Part 1'!$D$7="PCT",F18="HC"),IF(G18='Part 1'!$D$25,"No","Yes"),"No")))</f>
        <v>No</v>
      </c>
      <c r="K18" s="6">
        <f>IF('Part 1'!$D$7="PT",IF(OR(F18="PT",J18="Yes"),1,0),IF('Part 1'!$D$7="PCT",IF(OR(IFERROR(MATCH(B18,'Part 1'!$G$3:$G$190,0),0)&gt;0,J18="Yes",I18="X"),1,0),IF('Part 1'!$D$7="CT",IF(OR(IFERROR(MATCH(B18,'Part 1'!$G$3:$G$190,0),0)&gt;0,I18="X"),1,0),0)))</f>
        <v>0</v>
      </c>
      <c r="L18" s="6">
        <f t="shared" si="1"/>
        <v>0</v>
      </c>
      <c r="M18" s="6">
        <v>8</v>
      </c>
      <c r="V18" t="s">
        <v>20</v>
      </c>
      <c r="W18" t="s">
        <v>308</v>
      </c>
    </row>
    <row r="19" spans="1:23" x14ac:dyDescent="0.25">
      <c r="A19" t="str">
        <f>IF(K19=1,MAX($A$3:A18)+1,"")</f>
        <v/>
      </c>
      <c r="B19" s="6">
        <v>16</v>
      </c>
      <c r="C19" t="s">
        <v>41</v>
      </c>
      <c r="D19" t="s">
        <v>140</v>
      </c>
      <c r="E19" s="6">
        <v>2</v>
      </c>
      <c r="F19" s="6" t="s">
        <v>130</v>
      </c>
      <c r="G19" s="6" t="s">
        <v>239</v>
      </c>
      <c r="H19" s="6" t="str">
        <f t="shared" si="0"/>
        <v>PT</v>
      </c>
      <c r="I19" s="6" t="str">
        <f>IF(ISERROR(MATCH(B19,'Part 1'!$H$3:$H$14,0)),"","X")</f>
        <v/>
      </c>
      <c r="J19" s="6" t="str">
        <f>IF('Part 1'!$D$7="CT","No",IF(F19="PTHC",IF(OR(G19='Part 1'!$D$15,G19='Part 1'!$D$16,G19='Part 1'!$D$17),"Yes","No"),IF(AND('Part 1'!$D$7="PCT",F19="HC"),IF(G19='Part 1'!$D$25,"No","Yes"),"No")))</f>
        <v>No</v>
      </c>
      <c r="K19" s="6">
        <f>IF('Part 1'!$D$7="PT",IF(OR(F19="PT",J19="Yes"),1,0),IF('Part 1'!$D$7="PCT",IF(OR(IFERROR(MATCH(B19,'Part 1'!$G$3:$G$190,0),0)&gt;0,J19="Yes",I19="X"),1,0),IF('Part 1'!$D$7="CT",IF(OR(IFERROR(MATCH(B19,'Part 1'!$G$3:$G$190,0),0)&gt;0,I19="X"),1,0),0)))</f>
        <v>0</v>
      </c>
      <c r="L19" s="6">
        <f t="shared" si="1"/>
        <v>0</v>
      </c>
      <c r="M19" s="6">
        <v>8</v>
      </c>
      <c r="V19" t="s">
        <v>69</v>
      </c>
      <c r="W19" t="s">
        <v>308</v>
      </c>
    </row>
    <row r="20" spans="1:23" x14ac:dyDescent="0.25">
      <c r="A20" t="str">
        <f>IF(K20=1,MAX($A$3:A19)+1,"")</f>
        <v/>
      </c>
      <c r="B20" s="6">
        <v>17</v>
      </c>
      <c r="C20" t="s">
        <v>12</v>
      </c>
      <c r="D20" t="s">
        <v>143</v>
      </c>
      <c r="E20" s="6">
        <v>9</v>
      </c>
      <c r="F20" s="6" t="s">
        <v>127</v>
      </c>
      <c r="G20" s="6" t="s">
        <v>239</v>
      </c>
      <c r="H20" s="6" t="str">
        <f t="shared" si="0"/>
        <v>CTGTM</v>
      </c>
      <c r="I20" s="6" t="str">
        <f>IF(ISERROR(MATCH(B20,'Part 1'!$H$3:$H$14,0)),"","X")</f>
        <v/>
      </c>
      <c r="J20" s="6" t="str">
        <f>IF('Part 1'!$D$7="CT","No",IF(F20="PTHC",IF(OR(G20='Part 1'!$D$15,G20='Part 1'!$D$16,G20='Part 1'!$D$17),"Yes","No"),IF(AND('Part 1'!$D$7="PCT",F20="HC"),IF(G20='Part 1'!$D$25,"No","Yes"),"No")))</f>
        <v>No</v>
      </c>
      <c r="K20" s="6">
        <f>IF('Part 1'!$D$7="PT",IF(OR(F20="PT",J20="Yes"),1,0),IF('Part 1'!$D$7="PCT",IF(OR(IFERROR(MATCH(B20,'Part 1'!$G$3:$G$190,0),0)&gt;0,J20="Yes",I20="X"),1,0),IF('Part 1'!$D$7="CT",IF(OR(IFERROR(MATCH(B20,'Part 1'!$G$3:$G$190,0),0)&gt;0,I20="X"),1,0),0)))</f>
        <v>0</v>
      </c>
      <c r="L20" s="6">
        <f t="shared" si="1"/>
        <v>0</v>
      </c>
      <c r="M20" s="6">
        <v>8</v>
      </c>
      <c r="V20" t="s">
        <v>113</v>
      </c>
      <c r="W20" t="s">
        <v>308</v>
      </c>
    </row>
    <row r="21" spans="1:23" x14ac:dyDescent="0.25">
      <c r="A21" t="str">
        <f>IF(K21=1,MAX($A$3:A20)+1,"")</f>
        <v/>
      </c>
      <c r="B21" s="6">
        <v>18</v>
      </c>
      <c r="C21" t="s">
        <v>71</v>
      </c>
      <c r="D21" t="s">
        <v>138</v>
      </c>
      <c r="E21" s="6">
        <v>2</v>
      </c>
      <c r="F21" s="6" t="s">
        <v>129</v>
      </c>
      <c r="G21" s="6">
        <v>5</v>
      </c>
      <c r="H21" s="6" t="str">
        <f t="shared" si="0"/>
        <v>HC</v>
      </c>
      <c r="I21" s="6" t="str">
        <f>IF(ISERROR(MATCH(B21,'Part 1'!$H$3:$H$14,0)),"","X")</f>
        <v/>
      </c>
      <c r="J21" s="6" t="str">
        <f>IF('Part 1'!$D$7="CT","No",IF(F21="PTHC",IF(OR(G21='Part 1'!$D$15,G21='Part 1'!$D$16,G21='Part 1'!$D$17),"Yes","No"),IF(AND('Part 1'!$D$7="PCT",F21="HC"),IF(G21='Part 1'!$D$25,"No","Yes"),"No")))</f>
        <v>No</v>
      </c>
      <c r="K21" s="6">
        <f>IF('Part 1'!$D$7="PT",IF(OR(F21="PT",J21="Yes"),1,0),IF('Part 1'!$D$7="PCT",IF(OR(IFERROR(MATCH(B21,'Part 1'!$G$3:$G$190,0),0)&gt;0,J21="Yes",I21="X"),1,0),IF('Part 1'!$D$7="CT",IF(OR(IFERROR(MATCH(B21,'Part 1'!$G$3:$G$190,0),0)&gt;0,I21="X"),1,0),0)))</f>
        <v>0</v>
      </c>
      <c r="L21" s="6">
        <f t="shared" si="1"/>
        <v>0</v>
      </c>
      <c r="M21" s="6">
        <v>8</v>
      </c>
    </row>
    <row r="22" spans="1:23" x14ac:dyDescent="0.25">
      <c r="A22" t="str">
        <f>IF(K22=1,MAX($A$3:A21)+1,"")</f>
        <v/>
      </c>
      <c r="B22" s="6">
        <v>19</v>
      </c>
      <c r="C22" t="s">
        <v>81</v>
      </c>
      <c r="D22" t="s">
        <v>150</v>
      </c>
      <c r="E22" s="6">
        <v>4</v>
      </c>
      <c r="F22" s="6" t="s">
        <v>133</v>
      </c>
      <c r="G22" s="6">
        <v>6</v>
      </c>
      <c r="H22" s="6" t="str">
        <f t="shared" si="0"/>
        <v>PTHC</v>
      </c>
      <c r="I22" s="6" t="str">
        <f>IF(ISERROR(MATCH(B22,'Part 1'!$H$3:$H$14,0)),"","X")</f>
        <v/>
      </c>
      <c r="J22" s="6" t="str">
        <f>IF('Part 1'!$D$7="CT","No",IF(F22="PTHC",IF(OR(G22='Part 1'!$D$15,G22='Part 1'!$D$16,G22='Part 1'!$D$17),"Yes","No"),IF(AND('Part 1'!$D$7="PCT",F22="HC"),IF(G22='Part 1'!$D$25,"No","Yes"),"No")))</f>
        <v>No</v>
      </c>
      <c r="K22" s="6">
        <f>IF('Part 1'!$D$7="PT",IF(OR(F22="PT",J22="Yes"),1,0),IF('Part 1'!$D$7="PCT",IF(OR(IFERROR(MATCH(B22,'Part 1'!$G$3:$G$190,0),0)&gt;0,J22="Yes",I22="X"),1,0),IF('Part 1'!$D$7="CT",IF(OR(IFERROR(MATCH(B22,'Part 1'!$G$3:$G$190,0),0)&gt;0,I22="X"),1,0),0)))</f>
        <v>0</v>
      </c>
      <c r="L22" s="6">
        <f t="shared" si="1"/>
        <v>0</v>
      </c>
      <c r="M22" s="6">
        <v>8</v>
      </c>
    </row>
    <row r="23" spans="1:23" x14ac:dyDescent="0.25">
      <c r="A23" t="str">
        <f>IF(K23=1,MAX($A$3:A22)+1,"")</f>
        <v/>
      </c>
      <c r="B23" s="6">
        <v>20</v>
      </c>
      <c r="C23" t="s">
        <v>63</v>
      </c>
      <c r="D23" t="s">
        <v>144</v>
      </c>
      <c r="E23" s="6">
        <v>2</v>
      </c>
      <c r="F23" s="6" t="s">
        <v>130</v>
      </c>
      <c r="G23" s="6" t="s">
        <v>239</v>
      </c>
      <c r="H23" s="6" t="str">
        <f t="shared" si="0"/>
        <v>PT</v>
      </c>
      <c r="I23" s="6" t="str">
        <f>IF(ISERROR(MATCH(B23,'Part 1'!$H$3:$H$14,0)),"","X")</f>
        <v/>
      </c>
      <c r="J23" s="6" t="str">
        <f>IF('Part 1'!$D$7="CT","No",IF(F23="PTHC",IF(OR(G23='Part 1'!$D$15,G23='Part 1'!$D$16,G23='Part 1'!$D$17),"Yes","No"),IF(AND('Part 1'!$D$7="PCT",F23="HC"),IF(G23='Part 1'!$D$25,"No","Yes"),"No")))</f>
        <v>No</v>
      </c>
      <c r="K23" s="6">
        <f>IF('Part 1'!$D$7="PT",IF(OR(F23="PT",J23="Yes"),1,0),IF('Part 1'!$D$7="PCT",IF(OR(IFERROR(MATCH(B23,'Part 1'!$G$3:$G$190,0),0)&gt;0,J23="Yes",I23="X"),1,0),IF('Part 1'!$D$7="CT",IF(OR(IFERROR(MATCH(B23,'Part 1'!$G$3:$G$190,0),0)&gt;0,I23="X"),1,0),0)))</f>
        <v>0</v>
      </c>
      <c r="L23" s="6">
        <f t="shared" si="1"/>
        <v>0</v>
      </c>
      <c r="M23" s="6">
        <v>8</v>
      </c>
    </row>
    <row r="24" spans="1:23" x14ac:dyDescent="0.25">
      <c r="A24" t="str">
        <f>IF(K24=1,MAX($A$3:A23)+1,"")</f>
        <v/>
      </c>
      <c r="B24" s="6">
        <v>21</v>
      </c>
      <c r="C24" t="s">
        <v>104</v>
      </c>
      <c r="D24" t="s">
        <v>138</v>
      </c>
      <c r="E24" s="6">
        <v>2</v>
      </c>
      <c r="F24" s="6" t="s">
        <v>129</v>
      </c>
      <c r="G24" s="6">
        <v>3</v>
      </c>
      <c r="H24" s="6" t="str">
        <f t="shared" si="0"/>
        <v>HC</v>
      </c>
      <c r="I24" s="6" t="str">
        <f>IF(ISERROR(MATCH(B24,'Part 1'!$H$3:$H$14,0)),"","X")</f>
        <v/>
      </c>
      <c r="J24" s="6" t="str">
        <f>IF('Part 1'!$D$7="CT","No",IF(F24="PTHC",IF(OR(G24='Part 1'!$D$15,G24='Part 1'!$D$16,G24='Part 1'!$D$17),"Yes","No"),IF(AND('Part 1'!$D$7="PCT",F24="HC"),IF(G24='Part 1'!$D$25,"No","Yes"),"No")))</f>
        <v>No</v>
      </c>
      <c r="K24" s="6">
        <f>IF('Part 1'!$D$7="PT",IF(OR(F24="PT",J24="Yes"),1,0),IF('Part 1'!$D$7="PCT",IF(OR(IFERROR(MATCH(B24,'Part 1'!$G$3:$G$190,0),0)&gt;0,J24="Yes",I24="X"),1,0),IF('Part 1'!$D$7="CT",IF(OR(IFERROR(MATCH(B24,'Part 1'!$G$3:$G$190,0),0)&gt;0,I24="X"),1,0),0)))</f>
        <v>0</v>
      </c>
      <c r="L24" s="6">
        <f t="shared" si="1"/>
        <v>0</v>
      </c>
      <c r="M24" s="6">
        <v>8</v>
      </c>
    </row>
    <row r="25" spans="1:23" x14ac:dyDescent="0.25">
      <c r="A25" t="str">
        <f>IF(K25=1,MAX($A$3:A24)+1,"")</f>
        <v/>
      </c>
      <c r="B25" s="6">
        <v>22</v>
      </c>
      <c r="C25" t="s">
        <v>179</v>
      </c>
      <c r="D25" t="s">
        <v>145</v>
      </c>
      <c r="E25" s="6">
        <v>2</v>
      </c>
      <c r="F25" s="6" t="s">
        <v>131</v>
      </c>
      <c r="G25" s="6" t="s">
        <v>239</v>
      </c>
      <c r="H25" s="6" t="str">
        <f t="shared" si="0"/>
        <v>C1</v>
      </c>
      <c r="I25" s="6" t="str">
        <f>IF(ISERROR(MATCH(B25,'Part 1'!$H$3:$H$14,0)),"","X")</f>
        <v/>
      </c>
      <c r="J25" s="6" t="str">
        <f>IF('Part 1'!$D$7="CT","No",IF(F25="PTHC",IF(OR(G25='Part 1'!$D$15,G25='Part 1'!$D$16,G25='Part 1'!$D$17),"Yes","No"),IF(AND('Part 1'!$D$7="PCT",F25="HC"),IF(G25='Part 1'!$D$25,"No","Yes"),"No")))</f>
        <v>No</v>
      </c>
      <c r="K25" s="6">
        <f>IF('Part 1'!$D$7="PT",IF(OR(F25="PT",J25="Yes"),1,0),IF('Part 1'!$D$7="PCT",IF(OR(IFERROR(MATCH(B25,'Part 1'!$G$3:$G$190,0),0)&gt;0,J25="Yes",I25="X"),1,0),IF('Part 1'!$D$7="CT",IF(OR(IFERROR(MATCH(B25,'Part 1'!$G$3:$G$190,0),0)&gt;0,I25="X"),1,0),0)))</f>
        <v>0</v>
      </c>
      <c r="L25" s="6">
        <f t="shared" si="1"/>
        <v>0</v>
      </c>
      <c r="M25" s="6">
        <v>8</v>
      </c>
    </row>
    <row r="26" spans="1:23" x14ac:dyDescent="0.25">
      <c r="A26" t="str">
        <f>IF(K26=1,MAX($A$3:A25)+1,"")</f>
        <v/>
      </c>
      <c r="B26" s="6">
        <v>23</v>
      </c>
      <c r="C26" t="s">
        <v>70</v>
      </c>
      <c r="D26" t="s">
        <v>139</v>
      </c>
      <c r="E26" s="6">
        <v>2</v>
      </c>
      <c r="F26" s="6" t="s">
        <v>130</v>
      </c>
      <c r="G26" s="6" t="s">
        <v>239</v>
      </c>
      <c r="H26" s="6" t="str">
        <f t="shared" si="0"/>
        <v>GTM</v>
      </c>
      <c r="I26" s="6" t="str">
        <f>IF(ISERROR(MATCH(B26,'Part 1'!$H$3:$H$14,0)),"","X")</f>
        <v/>
      </c>
      <c r="J26" s="6" t="str">
        <f>IF('Part 1'!$D$7="CT","No",IF(F26="PTHC",IF(OR(G26='Part 1'!$D$15,G26='Part 1'!$D$16,G26='Part 1'!$D$17),"Yes","No"),IF(AND('Part 1'!$D$7="PCT",F26="HC"),IF(G26='Part 1'!$D$25,"No","Yes"),"No")))</f>
        <v>No</v>
      </c>
      <c r="K26" s="6">
        <f>IF('Part 1'!$D$7="PT",IF(OR(F26="PT",J26="Yes"),1,0),IF('Part 1'!$D$7="PCT",IF(OR(IFERROR(MATCH(B26,'Part 1'!$G$3:$G$190,0),0)&gt;0,J26="Yes",I26="X"),1,0),IF('Part 1'!$D$7="CT",IF(OR(IFERROR(MATCH(B26,'Part 1'!$G$3:$G$190,0),0)&gt;0,I26="X"),1,0),0)))</f>
        <v>0</v>
      </c>
      <c r="L26" s="6">
        <f t="shared" si="1"/>
        <v>0</v>
      </c>
      <c r="M26" s="6">
        <v>8</v>
      </c>
    </row>
    <row r="27" spans="1:23" x14ac:dyDescent="0.25">
      <c r="A27" t="str">
        <f>IF(K27=1,MAX($A$3:A26)+1,"")</f>
        <v/>
      </c>
      <c r="B27" s="6">
        <v>24</v>
      </c>
      <c r="C27" t="s">
        <v>36</v>
      </c>
      <c r="D27" t="s">
        <v>138</v>
      </c>
      <c r="E27" s="6">
        <v>2</v>
      </c>
      <c r="F27" s="6" t="s">
        <v>127</v>
      </c>
      <c r="G27" s="6" t="s">
        <v>239</v>
      </c>
      <c r="H27" s="6" t="str">
        <f t="shared" si="0"/>
        <v>C2</v>
      </c>
      <c r="I27" s="6" t="str">
        <f>IF(ISERROR(MATCH(B27,'Part 1'!$H$3:$H$14,0)),"","X")</f>
        <v/>
      </c>
      <c r="J27" s="6" t="str">
        <f>IF('Part 1'!$D$7="CT","No",IF(F27="PTHC",IF(OR(G27='Part 1'!$D$15,G27='Part 1'!$D$16,G27='Part 1'!$D$17),"Yes","No"),IF(AND('Part 1'!$D$7="PCT",F27="HC"),IF(G27='Part 1'!$D$25,"No","Yes"),"No")))</f>
        <v>No</v>
      </c>
      <c r="K27" s="6">
        <f>IF('Part 1'!$D$7="PT",IF(OR(F27="PT",J27="Yes"),1,0),IF('Part 1'!$D$7="PCT",IF(OR(IFERROR(MATCH(B27,'Part 1'!$G$3:$G$190,0),0)&gt;0,J27="Yes",I27="X"),1,0),IF('Part 1'!$D$7="CT",IF(OR(IFERROR(MATCH(B27,'Part 1'!$G$3:$G$190,0),0)&gt;0,I27="X"),1,0),0)))</f>
        <v>0</v>
      </c>
      <c r="L27" s="6">
        <f t="shared" si="1"/>
        <v>0</v>
      </c>
      <c r="M27" s="6">
        <v>8</v>
      </c>
    </row>
    <row r="28" spans="1:23" x14ac:dyDescent="0.25">
      <c r="A28" t="str">
        <f>IF(K28=1,MAX($A$3:A27)+1,"")</f>
        <v/>
      </c>
      <c r="B28" s="6">
        <v>25</v>
      </c>
      <c r="C28" t="s">
        <v>78</v>
      </c>
      <c r="D28" t="s">
        <v>145</v>
      </c>
      <c r="E28" s="6">
        <v>3</v>
      </c>
      <c r="F28" s="6" t="s">
        <v>130</v>
      </c>
      <c r="G28" s="6" t="s">
        <v>239</v>
      </c>
      <c r="H28" s="6" t="str">
        <f t="shared" si="0"/>
        <v>PT</v>
      </c>
      <c r="I28" s="6" t="str">
        <f>IF(ISERROR(MATCH(B28,'Part 1'!$H$3:$H$14,0)),"","X")</f>
        <v/>
      </c>
      <c r="J28" s="6" t="str">
        <f>IF('Part 1'!$D$7="CT","No",IF(F28="PTHC",IF(OR(G28='Part 1'!$D$15,G28='Part 1'!$D$16,G28='Part 1'!$D$17),"Yes","No"),IF(AND('Part 1'!$D$7="PCT",F28="HC"),IF(G28='Part 1'!$D$25,"No","Yes"),"No")))</f>
        <v>No</v>
      </c>
      <c r="K28" s="6">
        <f>IF('Part 1'!$D$7="PT",IF(OR(F28="PT",J28="Yes"),1,0),IF('Part 1'!$D$7="PCT",IF(OR(IFERROR(MATCH(B28,'Part 1'!$G$3:$G$190,0),0)&gt;0,J28="Yes",I28="X"),1,0),IF('Part 1'!$D$7="CT",IF(OR(IFERROR(MATCH(B28,'Part 1'!$G$3:$G$190,0),0)&gt;0,I28="X"),1,0),0)))</f>
        <v>0</v>
      </c>
      <c r="L28" s="6">
        <f t="shared" si="1"/>
        <v>0</v>
      </c>
      <c r="M28" s="6">
        <v>8</v>
      </c>
    </row>
    <row r="29" spans="1:23" x14ac:dyDescent="0.25">
      <c r="A29" t="str">
        <f>IF(K29=1,MAX($A$3:A28)+1,"")</f>
        <v/>
      </c>
      <c r="B29" s="6">
        <v>26</v>
      </c>
      <c r="C29" t="s">
        <v>14</v>
      </c>
      <c r="D29" t="s">
        <v>128</v>
      </c>
      <c r="E29" s="6">
        <v>5</v>
      </c>
      <c r="F29" s="6" t="s">
        <v>127</v>
      </c>
      <c r="G29" s="6" t="s">
        <v>239</v>
      </c>
      <c r="H29" s="6" t="str">
        <f t="shared" si="0"/>
        <v>C2</v>
      </c>
      <c r="I29" s="6" t="str">
        <f>IF(ISERROR(MATCH(B29,'Part 1'!$H$3:$H$14,0)),"","X")</f>
        <v/>
      </c>
      <c r="J29" s="6" t="str">
        <f>IF('Part 1'!$D$7="CT","No",IF(F29="PTHC",IF(OR(G29='Part 1'!$D$15,G29='Part 1'!$D$16,G29='Part 1'!$D$17),"Yes","No"),IF(AND('Part 1'!$D$7="PCT",F29="HC"),IF(G29='Part 1'!$D$25,"No","Yes"),"No")))</f>
        <v>No</v>
      </c>
      <c r="K29" s="6">
        <f>IF('Part 1'!$D$7="PT",IF(OR(F29="PT",J29="Yes"),1,0),IF('Part 1'!$D$7="PCT",IF(OR(IFERROR(MATCH(B29,'Part 1'!$G$3:$G$190,0),0)&gt;0,J29="Yes",I29="X"),1,0),IF('Part 1'!$D$7="CT",IF(OR(IFERROR(MATCH(B29,'Part 1'!$G$3:$G$190,0),0)&gt;0,I29="X"),1,0),0)))</f>
        <v>0</v>
      </c>
      <c r="L29" s="6">
        <f t="shared" si="1"/>
        <v>0</v>
      </c>
      <c r="M29" s="6">
        <v>8</v>
      </c>
    </row>
    <row r="30" spans="1:23" x14ac:dyDescent="0.25">
      <c r="A30" t="str">
        <f>IF(K30=1,MAX($A$3:A29)+1,"")</f>
        <v/>
      </c>
      <c r="B30" s="6">
        <v>27</v>
      </c>
      <c r="C30" t="s">
        <v>15</v>
      </c>
      <c r="D30" t="s">
        <v>139</v>
      </c>
      <c r="E30" s="6">
        <v>2</v>
      </c>
      <c r="F30" s="6" t="s">
        <v>129</v>
      </c>
      <c r="G30" s="6">
        <v>3</v>
      </c>
      <c r="H30" s="6" t="str">
        <f t="shared" si="0"/>
        <v>HC</v>
      </c>
      <c r="I30" s="6" t="str">
        <f>IF(ISERROR(MATCH(B30,'Part 1'!$H$3:$H$14,0)),"","X")</f>
        <v/>
      </c>
      <c r="J30" s="6" t="str">
        <f>IF('Part 1'!$D$7="CT","No",IF(F30="PTHC",IF(OR(G30='Part 1'!$D$15,G30='Part 1'!$D$16,G30='Part 1'!$D$17),"Yes","No"),IF(AND('Part 1'!$D$7="PCT",F30="HC"),IF(G30='Part 1'!$D$25,"No","Yes"),"No")))</f>
        <v>No</v>
      </c>
      <c r="K30" s="6">
        <f>IF('Part 1'!$D$7="PT",IF(OR(F30="PT",J30="Yes"),1,0),IF('Part 1'!$D$7="PCT",IF(OR(IFERROR(MATCH(B30,'Part 1'!$G$3:$G$190,0),0)&gt;0,J30="Yes",I30="X"),1,0),IF('Part 1'!$D$7="CT",IF(OR(IFERROR(MATCH(B30,'Part 1'!$G$3:$G$190,0),0)&gt;0,I30="X"),1,0),0)))</f>
        <v>0</v>
      </c>
      <c r="L30" s="6">
        <f t="shared" si="1"/>
        <v>0</v>
      </c>
      <c r="M30" s="6">
        <v>8</v>
      </c>
    </row>
    <row r="31" spans="1:23" x14ac:dyDescent="0.25">
      <c r="A31" t="str">
        <f>IF(K31=1,MAX($A$3:A30)+1,"")</f>
        <v/>
      </c>
      <c r="B31" s="6">
        <v>28</v>
      </c>
      <c r="C31" t="s">
        <v>60</v>
      </c>
      <c r="D31" t="s">
        <v>147</v>
      </c>
      <c r="E31" s="6">
        <v>6</v>
      </c>
      <c r="F31" s="6" t="s">
        <v>133</v>
      </c>
      <c r="G31" s="6">
        <v>3</v>
      </c>
      <c r="H31" s="6" t="str">
        <f t="shared" si="0"/>
        <v>PTHC</v>
      </c>
      <c r="I31" s="6" t="str">
        <f>IF(ISERROR(MATCH(B31,'Part 1'!$H$3:$H$14,0)),"","X")</f>
        <v/>
      </c>
      <c r="J31" s="6" t="str">
        <f>IF('Part 1'!$D$7="CT","No",IF(F31="PTHC",IF(OR(G31='Part 1'!$D$15,G31='Part 1'!$D$16,G31='Part 1'!$D$17),"Yes","No"),IF(AND('Part 1'!$D$7="PCT",F31="HC"),IF(G31='Part 1'!$D$25,"No","Yes"),"No")))</f>
        <v>No</v>
      </c>
      <c r="K31" s="6">
        <f>IF('Part 1'!$D$7="PT",IF(OR(F31="PT",J31="Yes"),1,0),IF('Part 1'!$D$7="PCT",IF(OR(IFERROR(MATCH(B31,'Part 1'!$G$3:$G$190,0),0)&gt;0,J31="Yes",I31="X"),1,0),IF('Part 1'!$D$7="CT",IF(OR(IFERROR(MATCH(B31,'Part 1'!$G$3:$G$190,0),0)&gt;0,I31="X"),1,0),0)))</f>
        <v>0</v>
      </c>
      <c r="L31" s="6">
        <f t="shared" si="1"/>
        <v>0</v>
      </c>
      <c r="M31" s="6">
        <v>8</v>
      </c>
    </row>
    <row r="32" spans="1:23" x14ac:dyDescent="0.25">
      <c r="A32" t="str">
        <f>IF(K32=1,MAX($A$3:A31)+1,"")</f>
        <v/>
      </c>
      <c r="B32" s="6">
        <v>29</v>
      </c>
      <c r="C32" t="s">
        <v>99</v>
      </c>
      <c r="D32" t="s">
        <v>148</v>
      </c>
      <c r="E32" s="6">
        <v>2</v>
      </c>
      <c r="F32" s="6" t="s">
        <v>131</v>
      </c>
      <c r="G32" s="6" t="s">
        <v>239</v>
      </c>
      <c r="H32" s="6" t="str">
        <f t="shared" si="0"/>
        <v>C1</v>
      </c>
      <c r="I32" s="6" t="str">
        <f>IF(ISERROR(MATCH(B32,'Part 1'!$H$3:$H$14,0)),"","X")</f>
        <v/>
      </c>
      <c r="J32" s="6" t="str">
        <f>IF('Part 1'!$D$7="CT","No",IF(F32="PTHC",IF(OR(G32='Part 1'!$D$15,G32='Part 1'!$D$16,G32='Part 1'!$D$17),"Yes","No"),IF(AND('Part 1'!$D$7="PCT",F32="HC"),IF(G32='Part 1'!$D$25,"No","Yes"),"No")))</f>
        <v>No</v>
      </c>
      <c r="K32" s="6">
        <f>IF('Part 1'!$D$7="PT",IF(OR(F32="PT",J32="Yes"),1,0),IF('Part 1'!$D$7="PCT",IF(OR(IFERROR(MATCH(B32,'Part 1'!$G$3:$G$190,0),0)&gt;0,J32="Yes",I32="X"),1,0),IF('Part 1'!$D$7="CT",IF(OR(IFERROR(MATCH(B32,'Part 1'!$G$3:$G$190,0),0)&gt;0,I32="X"),1,0),0)))</f>
        <v>0</v>
      </c>
      <c r="L32" s="6">
        <f t="shared" si="1"/>
        <v>0</v>
      </c>
      <c r="M32" s="6">
        <v>8</v>
      </c>
    </row>
    <row r="33" spans="1:13" x14ac:dyDescent="0.25">
      <c r="A33" t="str">
        <f>IF(K33=1,MAX($A$3:A32)+1,"")</f>
        <v/>
      </c>
      <c r="B33" s="6">
        <v>30</v>
      </c>
      <c r="C33" t="s">
        <v>55</v>
      </c>
      <c r="D33" t="s">
        <v>135</v>
      </c>
      <c r="E33" s="6">
        <v>2</v>
      </c>
      <c r="F33" s="6" t="s">
        <v>127</v>
      </c>
      <c r="G33" s="6" t="s">
        <v>239</v>
      </c>
      <c r="H33" s="6" t="str">
        <f t="shared" si="0"/>
        <v>C2</v>
      </c>
      <c r="I33" s="6" t="str">
        <f>IF(ISERROR(MATCH(B33,'Part 1'!$H$3:$H$14,0)),"","X")</f>
        <v/>
      </c>
      <c r="J33" s="6" t="str">
        <f>IF('Part 1'!$D$7="CT","No",IF(F33="PTHC",IF(OR(G33='Part 1'!$D$15,G33='Part 1'!$D$16,G33='Part 1'!$D$17),"Yes","No"),IF(AND('Part 1'!$D$7="PCT",F33="HC"),IF(G33='Part 1'!$D$25,"No","Yes"),"No")))</f>
        <v>No</v>
      </c>
      <c r="K33" s="6">
        <f>IF('Part 1'!$D$7="PT",IF(OR(F33="PT",J33="Yes"),1,0),IF('Part 1'!$D$7="PCT",IF(OR(IFERROR(MATCH(B33,'Part 1'!$G$3:$G$190,0),0)&gt;0,J33="Yes",I33="X"),1,0),IF('Part 1'!$D$7="CT",IF(OR(IFERROR(MATCH(B33,'Part 1'!$G$3:$G$190,0),0)&gt;0,I33="X"),1,0),0)))</f>
        <v>0</v>
      </c>
      <c r="L33" s="6">
        <f t="shared" si="1"/>
        <v>0</v>
      </c>
      <c r="M33" s="6">
        <v>8</v>
      </c>
    </row>
    <row r="34" spans="1:13" x14ac:dyDescent="0.25">
      <c r="A34" t="str">
        <f>IF(K34=1,MAX($A$3:A33)+1,"")</f>
        <v/>
      </c>
      <c r="B34" s="6">
        <v>31</v>
      </c>
      <c r="C34" t="s">
        <v>54</v>
      </c>
      <c r="D34" t="s">
        <v>149</v>
      </c>
      <c r="E34" s="6">
        <v>5</v>
      </c>
      <c r="F34" s="6" t="s">
        <v>129</v>
      </c>
      <c r="G34" s="6">
        <v>4</v>
      </c>
      <c r="H34" s="6" t="str">
        <f t="shared" si="0"/>
        <v>HC</v>
      </c>
      <c r="I34" s="6" t="str">
        <f>IF(ISERROR(MATCH(B34,'Part 1'!$H$3:$H$14,0)),"","X")</f>
        <v/>
      </c>
      <c r="J34" s="6" t="str">
        <f>IF('Part 1'!$D$7="CT","No",IF(F34="PTHC",IF(OR(G34='Part 1'!$D$15,G34='Part 1'!$D$16,G34='Part 1'!$D$17),"Yes","No"),IF(AND('Part 1'!$D$7="PCT",F34="HC"),IF(G34='Part 1'!$D$25,"No","Yes"),"No")))</f>
        <v>No</v>
      </c>
      <c r="K34" s="6">
        <f>IF('Part 1'!$D$7="PT",IF(OR(F34="PT",J34="Yes"),1,0),IF('Part 1'!$D$7="PCT",IF(OR(IFERROR(MATCH(B34,'Part 1'!$G$3:$G$190,0),0)&gt;0,J34="Yes",I34="X"),1,0),IF('Part 1'!$D$7="CT",IF(OR(IFERROR(MATCH(B34,'Part 1'!$G$3:$G$190,0),0)&gt;0,I34="X"),1,0),0)))</f>
        <v>0</v>
      </c>
      <c r="L34" s="6">
        <f t="shared" si="1"/>
        <v>0</v>
      </c>
      <c r="M34" s="6">
        <v>8</v>
      </c>
    </row>
    <row r="35" spans="1:13" x14ac:dyDescent="0.25">
      <c r="A35" t="str">
        <f>IF(K35=1,MAX($A$3:A34)+1,"")</f>
        <v/>
      </c>
      <c r="B35" s="6">
        <v>32</v>
      </c>
      <c r="C35" t="s">
        <v>72</v>
      </c>
      <c r="D35" t="s">
        <v>149</v>
      </c>
      <c r="E35" s="6">
        <v>2</v>
      </c>
      <c r="F35" s="6" t="s">
        <v>131</v>
      </c>
      <c r="G35" s="6" t="s">
        <v>239</v>
      </c>
      <c r="H35" s="6" t="str">
        <f t="shared" si="0"/>
        <v>C1</v>
      </c>
      <c r="I35" s="6" t="str">
        <f>IF(ISERROR(MATCH(B35,'Part 1'!$H$3:$H$14,0)),"","X")</f>
        <v/>
      </c>
      <c r="J35" s="6" t="str">
        <f>IF('Part 1'!$D$7="CT","No",IF(F35="PTHC",IF(OR(G35='Part 1'!$D$15,G35='Part 1'!$D$16,G35='Part 1'!$D$17),"Yes","No"),IF(AND('Part 1'!$D$7="PCT",F35="HC"),IF(G35='Part 1'!$D$25,"No","Yes"),"No")))</f>
        <v>No</v>
      </c>
      <c r="K35" s="6">
        <f>IF('Part 1'!$D$7="PT",IF(OR(F35="PT",J35="Yes"),1,0),IF('Part 1'!$D$7="PCT",IF(OR(IFERROR(MATCH(B35,'Part 1'!$G$3:$G$190,0),0)&gt;0,J35="Yes",I35="X"),1,0),IF('Part 1'!$D$7="CT",IF(OR(IFERROR(MATCH(B35,'Part 1'!$G$3:$G$190,0),0)&gt;0,I35="X"),1,0),0)))</f>
        <v>0</v>
      </c>
      <c r="L35" s="6">
        <f t="shared" si="1"/>
        <v>0</v>
      </c>
      <c r="M35" s="6">
        <v>8</v>
      </c>
    </row>
    <row r="36" spans="1:13" x14ac:dyDescent="0.25">
      <c r="A36" t="str">
        <f>IF(K36=1,MAX($A$3:A35)+1,"")</f>
        <v/>
      </c>
      <c r="B36" s="6">
        <v>33</v>
      </c>
      <c r="C36" t="s">
        <v>95</v>
      </c>
      <c r="D36" t="s">
        <v>153</v>
      </c>
      <c r="E36" s="6">
        <v>2</v>
      </c>
      <c r="F36" s="6" t="s">
        <v>130</v>
      </c>
      <c r="G36" s="6" t="s">
        <v>239</v>
      </c>
      <c r="H36" s="6" t="str">
        <f t="shared" si="0"/>
        <v>PT</v>
      </c>
      <c r="I36" s="6" t="str">
        <f>IF(ISERROR(MATCH(B36,'Part 1'!$H$3:$H$14,0)),"","X")</f>
        <v/>
      </c>
      <c r="J36" s="6" t="str">
        <f>IF('Part 1'!$D$7="CT","No",IF(F36="PTHC",IF(OR(G36='Part 1'!$D$15,G36='Part 1'!$D$16,G36='Part 1'!$D$17),"Yes","No"),IF(AND('Part 1'!$D$7="PCT",F36="HC"),IF(G36='Part 1'!$D$25,"No","Yes"),"No")))</f>
        <v>No</v>
      </c>
      <c r="K36" s="6">
        <f>IF('Part 1'!$D$7="PT",IF(OR(F36="PT",J36="Yes"),1,0),IF('Part 1'!$D$7="PCT",IF(OR(IFERROR(MATCH(B36,'Part 1'!$G$3:$G$190,0),0)&gt;0,J36="Yes",I36="X"),1,0),IF('Part 1'!$D$7="CT",IF(OR(IFERROR(MATCH(B36,'Part 1'!$G$3:$G$190,0),0)&gt;0,I36="X"),1,0),0)))</f>
        <v>0</v>
      </c>
      <c r="L36" s="6">
        <f t="shared" si="1"/>
        <v>0</v>
      </c>
      <c r="M36" s="6">
        <v>8</v>
      </c>
    </row>
    <row r="37" spans="1:13" x14ac:dyDescent="0.25">
      <c r="A37" t="str">
        <f>IF(K37=1,MAX($A$3:A36)+1,"")</f>
        <v/>
      </c>
      <c r="B37" s="6">
        <v>34</v>
      </c>
      <c r="C37" t="s">
        <v>32</v>
      </c>
      <c r="D37" t="s">
        <v>151</v>
      </c>
      <c r="E37" s="6">
        <v>3</v>
      </c>
      <c r="F37" s="6" t="s">
        <v>133</v>
      </c>
      <c r="G37" s="6">
        <v>1</v>
      </c>
      <c r="H37" s="6" t="str">
        <f t="shared" si="0"/>
        <v>PTHC</v>
      </c>
      <c r="I37" s="6" t="str">
        <f>IF(ISERROR(MATCH(B37,'Part 1'!$H$3:$H$14,0)),"","X")</f>
        <v/>
      </c>
      <c r="J37" s="6" t="str">
        <f>IF('Part 1'!$D$7="CT","No",IF(F37="PTHC",IF(OR(G37='Part 1'!$D$15,G37='Part 1'!$D$16,G37='Part 1'!$D$17),"Yes","No"),IF(AND('Part 1'!$D$7="PCT",F37="HC"),IF(G37='Part 1'!$D$25,"No","Yes"),"No")))</f>
        <v>No</v>
      </c>
      <c r="K37" s="6">
        <f>IF('Part 1'!$D$7="PT",IF(OR(F37="PT",J37="Yes"),1,0),IF('Part 1'!$D$7="PCT",IF(OR(IFERROR(MATCH(B37,'Part 1'!$G$3:$G$190,0),0)&gt;0,J37="Yes",I37="X"),1,0),IF('Part 1'!$D$7="CT",IF(OR(IFERROR(MATCH(B37,'Part 1'!$G$3:$G$190,0),0)&gt;0,I37="X"),1,0),0)))</f>
        <v>0</v>
      </c>
      <c r="L37" s="6">
        <f t="shared" si="1"/>
        <v>0</v>
      </c>
      <c r="M37" s="6">
        <v>8</v>
      </c>
    </row>
    <row r="38" spans="1:13" x14ac:dyDescent="0.25">
      <c r="A38" t="str">
        <f>IF(K38=1,MAX($A$3:A37)+1,"")</f>
        <v/>
      </c>
      <c r="B38" s="6">
        <v>35</v>
      </c>
      <c r="C38" t="s">
        <v>1</v>
      </c>
      <c r="D38" t="s">
        <v>150</v>
      </c>
      <c r="E38" s="6">
        <v>5</v>
      </c>
      <c r="F38" s="6" t="s">
        <v>131</v>
      </c>
      <c r="G38" s="6" t="s">
        <v>239</v>
      </c>
      <c r="H38" s="6" t="str">
        <f t="shared" si="0"/>
        <v>C1</v>
      </c>
      <c r="I38" s="6" t="str">
        <f>IF(ISERROR(MATCH(B38,'Part 1'!$H$3:$H$14,0)),"","X")</f>
        <v/>
      </c>
      <c r="J38" s="6" t="str">
        <f>IF('Part 1'!$D$7="CT","No",IF(F38="PTHC",IF(OR(G38='Part 1'!$D$15,G38='Part 1'!$D$16,G38='Part 1'!$D$17),"Yes","No"),IF(AND('Part 1'!$D$7="PCT",F38="HC"),IF(G38='Part 1'!$D$25,"No","Yes"),"No")))</f>
        <v>No</v>
      </c>
      <c r="K38" s="6">
        <f>IF('Part 1'!$D$7="PT",IF(OR(F38="PT",J38="Yes"),1,0),IF('Part 1'!$D$7="PCT",IF(OR(IFERROR(MATCH(B38,'Part 1'!$G$3:$G$190,0),0)&gt;0,J38="Yes",I38="X"),1,0),IF('Part 1'!$D$7="CT",IF(OR(IFERROR(MATCH(B38,'Part 1'!$G$3:$G$190,0),0)&gt;0,I38="X"),1,0),0)))</f>
        <v>0</v>
      </c>
      <c r="L38" s="6">
        <f t="shared" si="1"/>
        <v>0</v>
      </c>
      <c r="M38" s="6">
        <v>8</v>
      </c>
    </row>
    <row r="39" spans="1:13" x14ac:dyDescent="0.25">
      <c r="A39" t="str">
        <f>IF(K39=1,MAX($A$3:A38)+1,"")</f>
        <v/>
      </c>
      <c r="B39" s="6">
        <v>36</v>
      </c>
      <c r="C39" t="s">
        <v>105</v>
      </c>
      <c r="D39" t="s">
        <v>152</v>
      </c>
      <c r="E39" s="6">
        <v>4</v>
      </c>
      <c r="F39" s="6" t="s">
        <v>127</v>
      </c>
      <c r="G39" s="6" t="s">
        <v>239</v>
      </c>
      <c r="H39" s="6" t="str">
        <f t="shared" si="0"/>
        <v>C2</v>
      </c>
      <c r="I39" s="6" t="str">
        <f>IF(ISERROR(MATCH(B39,'Part 1'!$H$3:$H$14,0)),"","X")</f>
        <v/>
      </c>
      <c r="J39" s="6" t="str">
        <f>IF('Part 1'!$D$7="CT","No",IF(F39="PTHC",IF(OR(G39='Part 1'!$D$15,G39='Part 1'!$D$16,G39='Part 1'!$D$17),"Yes","No"),IF(AND('Part 1'!$D$7="PCT",F39="HC"),IF(G39='Part 1'!$D$25,"No","Yes"),"No")))</f>
        <v>No</v>
      </c>
      <c r="K39" s="6">
        <f>IF('Part 1'!$D$7="PT",IF(OR(F39="PT",J39="Yes"),1,0),IF('Part 1'!$D$7="PCT",IF(OR(IFERROR(MATCH(B39,'Part 1'!$G$3:$G$190,0),0)&gt;0,J39="Yes",I39="X"),1,0),IF('Part 1'!$D$7="CT",IF(OR(IFERROR(MATCH(B39,'Part 1'!$G$3:$G$190,0),0)&gt;0,I39="X"),1,0),0)))</f>
        <v>0</v>
      </c>
      <c r="L39" s="6">
        <f t="shared" si="1"/>
        <v>0</v>
      </c>
      <c r="M39" s="6">
        <v>8</v>
      </c>
    </row>
    <row r="40" spans="1:13" x14ac:dyDescent="0.25">
      <c r="A40" t="str">
        <f>IF(K40=1,MAX($A$3:A39)+1,"")</f>
        <v/>
      </c>
      <c r="B40" s="6">
        <v>37</v>
      </c>
      <c r="C40" t="s">
        <v>74</v>
      </c>
      <c r="D40" t="s">
        <v>175</v>
      </c>
      <c r="E40" s="6">
        <v>2</v>
      </c>
      <c r="F40" s="6" t="s">
        <v>133</v>
      </c>
      <c r="G40" s="6">
        <v>3</v>
      </c>
      <c r="H40" s="6" t="str">
        <f t="shared" si="0"/>
        <v>PTHC</v>
      </c>
      <c r="I40" s="6" t="str">
        <f>IF(ISERROR(MATCH(B40,'Part 1'!$H$3:$H$14,0)),"","X")</f>
        <v/>
      </c>
      <c r="J40" s="6" t="str">
        <f>IF('Part 1'!$D$7="CT","No",IF(F40="PTHC",IF(OR(G40='Part 1'!$D$15,G40='Part 1'!$D$16,G40='Part 1'!$D$17),"Yes","No"),IF(AND('Part 1'!$D$7="PCT",F40="HC"),IF(G40='Part 1'!$D$25,"No","Yes"),"No")))</f>
        <v>No</v>
      </c>
      <c r="K40" s="6">
        <f>IF('Part 1'!$D$7="PT",IF(OR(F40="PT",J40="Yes"),1,0),IF('Part 1'!$D$7="PCT",IF(OR(IFERROR(MATCH(B40,'Part 1'!$G$3:$G$190,0),0)&gt;0,J40="Yes",I40="X"),1,0),IF('Part 1'!$D$7="CT",IF(OR(IFERROR(MATCH(B40,'Part 1'!$G$3:$G$190,0),0)&gt;0,I40="X"),1,0),0)))</f>
        <v>0</v>
      </c>
      <c r="L40" s="6">
        <f t="shared" si="1"/>
        <v>0</v>
      </c>
      <c r="M40" s="6">
        <v>8</v>
      </c>
    </row>
    <row r="41" spans="1:13" x14ac:dyDescent="0.25">
      <c r="A41" t="str">
        <f>IF(K41=1,MAX($A$3:A40)+1,"")</f>
        <v/>
      </c>
      <c r="B41" s="6">
        <v>38</v>
      </c>
      <c r="C41" t="s">
        <v>3</v>
      </c>
      <c r="D41" t="s">
        <v>138</v>
      </c>
      <c r="E41" s="6">
        <v>2</v>
      </c>
      <c r="F41" s="6" t="s">
        <v>130</v>
      </c>
      <c r="G41" s="6" t="s">
        <v>239</v>
      </c>
      <c r="H41" s="6" t="str">
        <f t="shared" si="0"/>
        <v>PT</v>
      </c>
      <c r="I41" s="6" t="str">
        <f>IF(ISERROR(MATCH(B41,'Part 1'!$H$3:$H$14,0)),"","X")</f>
        <v/>
      </c>
      <c r="J41" s="6" t="str">
        <f>IF('Part 1'!$D$7="CT","No",IF(F41="PTHC",IF(OR(G41='Part 1'!$D$15,G41='Part 1'!$D$16,G41='Part 1'!$D$17),"Yes","No"),IF(AND('Part 1'!$D$7="PCT",F41="HC"),IF(G41='Part 1'!$D$25,"No","Yes"),"No")))</f>
        <v>No</v>
      </c>
      <c r="K41" s="6">
        <f>IF('Part 1'!$D$7="PT",IF(OR(F41="PT",J41="Yes"),1,0),IF('Part 1'!$D$7="PCT",IF(OR(IFERROR(MATCH(B41,'Part 1'!$G$3:$G$190,0),0)&gt;0,J41="Yes",I41="X"),1,0),IF('Part 1'!$D$7="CT",IF(OR(IFERROR(MATCH(B41,'Part 1'!$G$3:$G$190,0),0)&gt;0,I41="X"),1,0),0)))</f>
        <v>0</v>
      </c>
      <c r="L41" s="6">
        <f t="shared" si="1"/>
        <v>0</v>
      </c>
      <c r="M41" s="6">
        <v>8</v>
      </c>
    </row>
    <row r="42" spans="1:13" x14ac:dyDescent="0.25">
      <c r="A42" t="str">
        <f>IF(K42=1,MAX($A$3:A41)+1,"")</f>
        <v/>
      </c>
      <c r="B42" s="6">
        <v>39</v>
      </c>
      <c r="C42" t="s">
        <v>45</v>
      </c>
      <c r="D42" t="s">
        <v>138</v>
      </c>
      <c r="E42" s="6">
        <v>2</v>
      </c>
      <c r="F42" s="6" t="s">
        <v>130</v>
      </c>
      <c r="G42" s="6" t="s">
        <v>239</v>
      </c>
      <c r="H42" s="6" t="str">
        <f t="shared" si="0"/>
        <v>GTM</v>
      </c>
      <c r="I42" s="6" t="str">
        <f>IF(ISERROR(MATCH(B42,'Part 1'!$H$3:$H$14,0)),"","X")</f>
        <v/>
      </c>
      <c r="J42" s="6" t="str">
        <f>IF('Part 1'!$D$7="CT","No",IF(F42="PTHC",IF(OR(G42='Part 1'!$D$15,G42='Part 1'!$D$16,G42='Part 1'!$D$17),"Yes","No"),IF(AND('Part 1'!$D$7="PCT",F42="HC"),IF(G42='Part 1'!$D$25,"No","Yes"),"No")))</f>
        <v>No</v>
      </c>
      <c r="K42" s="6">
        <f>IF('Part 1'!$D$7="PT",IF(OR(F42="PT",J42="Yes"),1,0),IF('Part 1'!$D$7="PCT",IF(OR(IFERROR(MATCH(B42,'Part 1'!$G$3:$G$190,0),0)&gt;0,J42="Yes",I42="X"),1,0),IF('Part 1'!$D$7="CT",IF(OR(IFERROR(MATCH(B42,'Part 1'!$G$3:$G$190,0),0)&gt;0,I42="X"),1,0),0)))</f>
        <v>0</v>
      </c>
      <c r="L42" s="6">
        <f t="shared" si="1"/>
        <v>0</v>
      </c>
      <c r="M42" s="6">
        <v>8</v>
      </c>
    </row>
    <row r="43" spans="1:13" x14ac:dyDescent="0.25">
      <c r="A43" t="str">
        <f>IF(K43=1,MAX($A$3:A42)+1,"")</f>
        <v/>
      </c>
      <c r="B43" s="6">
        <v>40</v>
      </c>
      <c r="C43" t="s">
        <v>113</v>
      </c>
      <c r="D43" t="s">
        <v>138</v>
      </c>
      <c r="E43" s="6">
        <v>2</v>
      </c>
      <c r="F43" s="6" t="s">
        <v>127</v>
      </c>
      <c r="G43" s="6" t="s">
        <v>239</v>
      </c>
      <c r="H43" s="6" t="str">
        <f t="shared" si="0"/>
        <v>CTGTM</v>
      </c>
      <c r="I43" s="6" t="str">
        <f>IF(ISERROR(MATCH(B43,'Part 1'!$H$3:$H$14,0)),"","X")</f>
        <v/>
      </c>
      <c r="J43" s="6" t="str">
        <f>IF('Part 1'!$D$7="CT","No",IF(F43="PTHC",IF(OR(G43='Part 1'!$D$15,G43='Part 1'!$D$16,G43='Part 1'!$D$17),"Yes","No"),IF(AND('Part 1'!$D$7="PCT",F43="HC"),IF(G43='Part 1'!$D$25,"No","Yes"),"No")))</f>
        <v>No</v>
      </c>
      <c r="K43" s="6">
        <f>IF('Part 1'!$D$7="PT",IF(OR(F43="PT",J43="Yes"),1,0),IF('Part 1'!$D$7="PCT",IF(OR(IFERROR(MATCH(B43,'Part 1'!$G$3:$G$190,0),0)&gt;0,J43="Yes",I43="X"),1,0),IF('Part 1'!$D$7="CT",IF(OR(IFERROR(MATCH(B43,'Part 1'!$G$3:$G$190,0),0)&gt;0,I43="X"),1,0),0)))</f>
        <v>0</v>
      </c>
      <c r="L43" s="6">
        <f t="shared" si="1"/>
        <v>0</v>
      </c>
      <c r="M43" s="6">
        <v>8</v>
      </c>
    </row>
    <row r="44" spans="1:13" x14ac:dyDescent="0.25">
      <c r="A44" t="str">
        <f>IF(K44=1,MAX($A$3:A43)+1,"")</f>
        <v/>
      </c>
      <c r="B44" s="6">
        <v>41</v>
      </c>
      <c r="C44" t="s">
        <v>46</v>
      </c>
      <c r="D44" t="s">
        <v>141</v>
      </c>
      <c r="E44" s="6">
        <v>2</v>
      </c>
      <c r="F44" s="6" t="s">
        <v>130</v>
      </c>
      <c r="G44" s="6" t="s">
        <v>239</v>
      </c>
      <c r="H44" s="6" t="str">
        <f t="shared" si="0"/>
        <v>GTM</v>
      </c>
      <c r="I44" s="6" t="str">
        <f>IF(ISERROR(MATCH(B44,'Part 1'!$H$3:$H$14,0)),"","X")</f>
        <v/>
      </c>
      <c r="J44" s="6" t="str">
        <f>IF('Part 1'!$D$7="CT","No",IF(F44="PTHC",IF(OR(G44='Part 1'!$D$15,G44='Part 1'!$D$16,G44='Part 1'!$D$17),"Yes","No"),IF(AND('Part 1'!$D$7="PCT",F44="HC"),IF(G44='Part 1'!$D$25,"No","Yes"),"No")))</f>
        <v>No</v>
      </c>
      <c r="K44" s="6">
        <f>IF('Part 1'!$D$7="PT",IF(OR(F44="PT",J44="Yes"),1,0),IF('Part 1'!$D$7="PCT",IF(OR(IFERROR(MATCH(B44,'Part 1'!$G$3:$G$190,0),0)&gt;0,J44="Yes",I44="X"),1,0),IF('Part 1'!$D$7="CT",IF(OR(IFERROR(MATCH(B44,'Part 1'!$G$3:$G$190,0),0)&gt;0,I44="X"),1,0),0)))</f>
        <v>0</v>
      </c>
      <c r="L44" s="6">
        <f t="shared" si="1"/>
        <v>0</v>
      </c>
      <c r="M44" s="6">
        <v>8</v>
      </c>
    </row>
    <row r="45" spans="1:13" x14ac:dyDescent="0.25">
      <c r="A45" t="str">
        <f>IF(K45=1,MAX($A$3:A44)+1,"")</f>
        <v/>
      </c>
      <c r="B45" s="6">
        <v>42</v>
      </c>
      <c r="C45" t="s">
        <v>19</v>
      </c>
      <c r="D45" t="s">
        <v>126</v>
      </c>
      <c r="E45" s="6">
        <v>2</v>
      </c>
      <c r="F45" s="6" t="s">
        <v>131</v>
      </c>
      <c r="G45" s="6" t="s">
        <v>239</v>
      </c>
      <c r="H45" s="6" t="str">
        <f t="shared" si="0"/>
        <v>C1</v>
      </c>
      <c r="I45" s="6" t="str">
        <f>IF(ISERROR(MATCH(B45,'Part 1'!$H$3:$H$14,0)),"","X")</f>
        <v/>
      </c>
      <c r="J45" s="6" t="str">
        <f>IF('Part 1'!$D$7="CT","No",IF(F45="PTHC",IF(OR(G45='Part 1'!$D$15,G45='Part 1'!$D$16,G45='Part 1'!$D$17),"Yes","No"),IF(AND('Part 1'!$D$7="PCT",F45="HC"),IF(G45='Part 1'!$D$25,"No","Yes"),"No")))</f>
        <v>No</v>
      </c>
      <c r="K45" s="6">
        <f>IF('Part 1'!$D$7="PT",IF(OR(F45="PT",J45="Yes"),1,0),IF('Part 1'!$D$7="PCT",IF(OR(IFERROR(MATCH(B45,'Part 1'!$G$3:$G$190,0),0)&gt;0,J45="Yes",I45="X"),1,0),IF('Part 1'!$D$7="CT",IF(OR(IFERROR(MATCH(B45,'Part 1'!$G$3:$G$190,0),0)&gt;0,I45="X"),1,0),0)))</f>
        <v>0</v>
      </c>
      <c r="L45" s="6">
        <f t="shared" si="1"/>
        <v>0</v>
      </c>
      <c r="M45" s="6">
        <v>8</v>
      </c>
    </row>
    <row r="46" spans="1:13" x14ac:dyDescent="0.25">
      <c r="A46" t="str">
        <f>IF(K46=1,MAX($A$3:A45)+1,"")</f>
        <v/>
      </c>
      <c r="B46" s="6">
        <v>43</v>
      </c>
      <c r="C46" t="s">
        <v>47</v>
      </c>
      <c r="D46" t="s">
        <v>139</v>
      </c>
      <c r="E46" s="6">
        <v>21</v>
      </c>
      <c r="F46" s="6" t="s">
        <v>130</v>
      </c>
      <c r="G46" s="6" t="s">
        <v>239</v>
      </c>
      <c r="H46" s="6" t="str">
        <f t="shared" si="0"/>
        <v>GTM</v>
      </c>
      <c r="I46" s="6" t="str">
        <f>IF(ISERROR(MATCH(B46,'Part 1'!$H$3:$H$14,0)),"","X")</f>
        <v/>
      </c>
      <c r="J46" s="6" t="str">
        <f>IF('Part 1'!$D$7="CT","No",IF(F46="PTHC",IF(OR(G46='Part 1'!$D$15,G46='Part 1'!$D$16,G46='Part 1'!$D$17),"Yes","No"),IF(AND('Part 1'!$D$7="PCT",F46="HC"),IF(G46='Part 1'!$D$25,"No","Yes"),"No")))</f>
        <v>No</v>
      </c>
      <c r="K46" s="6">
        <f>IF('Part 1'!$D$7="PT",IF(OR(F46="PT",J46="Yes"),1,0),IF('Part 1'!$D$7="PCT",IF(OR(IFERROR(MATCH(B46,'Part 1'!$G$3:$G$190,0),0)&gt;0,J46="Yes",I46="X"),1,0),IF('Part 1'!$D$7="CT",IF(OR(IFERROR(MATCH(B46,'Part 1'!$G$3:$G$190,0),0)&gt;0,I46="X"),1,0),0)))</f>
        <v>0</v>
      </c>
      <c r="L46" s="6">
        <f t="shared" si="1"/>
        <v>0</v>
      </c>
      <c r="M46" s="6">
        <v>8</v>
      </c>
    </row>
    <row r="47" spans="1:13" x14ac:dyDescent="0.25">
      <c r="A47" t="str">
        <f>IF(K47=1,MAX($A$3:A46)+1,"")</f>
        <v/>
      </c>
      <c r="B47" s="6">
        <v>44</v>
      </c>
      <c r="C47" t="s">
        <v>39</v>
      </c>
      <c r="D47" t="s">
        <v>154</v>
      </c>
      <c r="E47" s="6">
        <v>2</v>
      </c>
      <c r="F47" s="6" t="s">
        <v>129</v>
      </c>
      <c r="G47" s="6">
        <v>5</v>
      </c>
      <c r="H47" s="6" t="str">
        <f t="shared" si="0"/>
        <v>HC</v>
      </c>
      <c r="I47" s="6" t="str">
        <f>IF(ISERROR(MATCH(B47,'Part 1'!$H$3:$H$14,0)),"","X")</f>
        <v/>
      </c>
      <c r="J47" s="6" t="str">
        <f>IF('Part 1'!$D$7="CT","No",IF(F47="PTHC",IF(OR(G47='Part 1'!$D$15,G47='Part 1'!$D$16,G47='Part 1'!$D$17),"Yes","No"),IF(AND('Part 1'!$D$7="PCT",F47="HC"),IF(G47='Part 1'!$D$25,"No","Yes"),"No")))</f>
        <v>No</v>
      </c>
      <c r="K47" s="6">
        <f>IF('Part 1'!$D$7="PT",IF(OR(F47="PT",J47="Yes"),1,0),IF('Part 1'!$D$7="PCT",IF(OR(IFERROR(MATCH(B47,'Part 1'!$G$3:$G$190,0),0)&gt;0,J47="Yes",I47="X"),1,0),IF('Part 1'!$D$7="CT",IF(OR(IFERROR(MATCH(B47,'Part 1'!$G$3:$G$190,0),0)&gt;0,I47="X"),1,0),0)))</f>
        <v>0</v>
      </c>
      <c r="L47" s="6">
        <f t="shared" si="1"/>
        <v>0</v>
      </c>
      <c r="M47" s="6">
        <v>8</v>
      </c>
    </row>
    <row r="48" spans="1:13" x14ac:dyDescent="0.25">
      <c r="A48" t="str">
        <f>IF(K48=1,MAX($A$3:A47)+1,"")</f>
        <v/>
      </c>
      <c r="B48" s="6">
        <v>45</v>
      </c>
      <c r="C48" t="s">
        <v>303</v>
      </c>
      <c r="D48" t="s">
        <v>165</v>
      </c>
      <c r="E48" s="6">
        <v>6</v>
      </c>
      <c r="F48" s="6" t="s">
        <v>133</v>
      </c>
      <c r="G48" s="6">
        <v>6</v>
      </c>
      <c r="H48" s="6" t="str">
        <f t="shared" si="0"/>
        <v>PTHC</v>
      </c>
      <c r="I48" s="6" t="str">
        <f>IF(ISERROR(MATCH(B48,'Part 1'!$H$3:$H$14,0)),"","X")</f>
        <v/>
      </c>
      <c r="J48" s="6" t="str">
        <f>IF('Part 1'!$D$7="CT","No",IF(F48="PTHC",IF(OR(G48='Part 1'!$D$15,G48='Part 1'!$D$16,G48='Part 1'!$D$17),"Yes","No"),IF(AND('Part 1'!$D$7="PCT",F48="HC"),IF(G48='Part 1'!$D$25,"No","Yes"),"No")))</f>
        <v>No</v>
      </c>
      <c r="K48" s="6">
        <f>IF('Part 1'!$D$7="PT",IF(OR(F48="PT",J48="Yes"),1,0),IF('Part 1'!$D$7="PCT",IF(OR(IFERROR(MATCH(B48,'Part 1'!$G$3:$G$190,0),0)&gt;0,J48="Yes",I48="X"),1,0),IF('Part 1'!$D$7="CT",IF(OR(IFERROR(MATCH(B48,'Part 1'!$G$3:$G$190,0),0)&gt;0,I48="X"),1,0),0)))</f>
        <v>0</v>
      </c>
      <c r="L48" s="6">
        <f t="shared" si="1"/>
        <v>0</v>
      </c>
      <c r="M48" s="6">
        <v>8</v>
      </c>
    </row>
    <row r="49" spans="1:13" x14ac:dyDescent="0.25">
      <c r="A49" t="str">
        <f>IF(K49=1,MAX($A$3:A48)+1,"")</f>
        <v/>
      </c>
      <c r="B49" s="6">
        <v>46</v>
      </c>
      <c r="C49" t="s">
        <v>304</v>
      </c>
      <c r="D49" t="s">
        <v>305</v>
      </c>
      <c r="E49" s="6">
        <v>6</v>
      </c>
      <c r="F49" s="6" t="s">
        <v>131</v>
      </c>
      <c r="G49" s="6" t="s">
        <v>239</v>
      </c>
      <c r="H49" s="6" t="str">
        <f t="shared" si="0"/>
        <v>C1</v>
      </c>
      <c r="I49" s="6" t="str">
        <f>IF(ISERROR(MATCH(B49,'Part 1'!$H$3:$H$14,0)),"","X")</f>
        <v/>
      </c>
      <c r="J49" s="6" t="str">
        <f>IF('Part 1'!$D$7="CT","No",IF(F49="PTHC",IF(OR(G49='Part 1'!$D$15,G49='Part 1'!$D$16,G49='Part 1'!$D$17),"Yes","No"),IF(AND('Part 1'!$D$7="PCT",F49="HC"),IF(G49='Part 1'!$D$25,"No","Yes"),"No")))</f>
        <v>No</v>
      </c>
      <c r="K49" s="6">
        <f>IF('Part 1'!$D$7="PT",IF(OR(F49="PT",J49="Yes"),1,0),IF('Part 1'!$D$7="PCT",IF(OR(IFERROR(MATCH(B49,'Part 1'!$G$3:$G$190,0),0)&gt;0,J49="Yes",I49="X"),1,0),IF('Part 1'!$D$7="CT",IF(OR(IFERROR(MATCH(B49,'Part 1'!$G$3:$G$190,0),0)&gt;0,I49="X"),1,0),0)))</f>
        <v>0</v>
      </c>
      <c r="L49" s="6">
        <f t="shared" si="1"/>
        <v>0</v>
      </c>
      <c r="M49" s="6">
        <v>8</v>
      </c>
    </row>
    <row r="50" spans="1:13" x14ac:dyDescent="0.25">
      <c r="A50" t="str">
        <f>IF(K50=1,MAX($A$3:A49)+1,"")</f>
        <v/>
      </c>
      <c r="B50" s="6">
        <v>47</v>
      </c>
      <c r="C50" t="s">
        <v>6</v>
      </c>
      <c r="D50" t="s">
        <v>156</v>
      </c>
      <c r="E50" s="6">
        <v>3</v>
      </c>
      <c r="F50" s="6" t="s">
        <v>127</v>
      </c>
      <c r="G50" s="6" t="s">
        <v>239</v>
      </c>
      <c r="H50" s="6" t="str">
        <f t="shared" si="0"/>
        <v>C2</v>
      </c>
      <c r="I50" s="6" t="str">
        <f>IF(ISERROR(MATCH(B50,'Part 1'!$H$3:$H$14,0)),"","X")</f>
        <v/>
      </c>
      <c r="J50" s="6" t="str">
        <f>IF('Part 1'!$D$7="CT","No",IF(F50="PTHC",IF(OR(G50='Part 1'!$D$15,G50='Part 1'!$D$16,G50='Part 1'!$D$17),"Yes","No"),IF(AND('Part 1'!$D$7="PCT",F50="HC"),IF(G50='Part 1'!$D$25,"No","Yes"),"No")))</f>
        <v>No</v>
      </c>
      <c r="K50" s="6">
        <f>IF('Part 1'!$D$7="PT",IF(OR(F50="PT",J50="Yes"),1,0),IF('Part 1'!$D$7="PCT",IF(OR(IFERROR(MATCH(B50,'Part 1'!$G$3:$G$190,0),0)&gt;0,J50="Yes",I50="X"),1,0),IF('Part 1'!$D$7="CT",IF(OR(IFERROR(MATCH(B50,'Part 1'!$G$3:$G$190,0),0)&gt;0,I50="X"),1,0),0)))</f>
        <v>0</v>
      </c>
      <c r="L50" s="6">
        <f t="shared" si="1"/>
        <v>0</v>
      </c>
      <c r="M50" s="6">
        <v>8</v>
      </c>
    </row>
    <row r="51" spans="1:13" x14ac:dyDescent="0.25">
      <c r="A51" t="str">
        <f>IF(K51=1,MAX($A$3:A50)+1,"")</f>
        <v/>
      </c>
      <c r="B51" s="6">
        <v>48</v>
      </c>
      <c r="C51" t="s">
        <v>62</v>
      </c>
      <c r="D51" t="s">
        <v>157</v>
      </c>
      <c r="E51" s="6">
        <v>2</v>
      </c>
      <c r="F51" s="6" t="s">
        <v>130</v>
      </c>
      <c r="G51" s="6" t="s">
        <v>239</v>
      </c>
      <c r="H51" s="6" t="str">
        <f t="shared" si="0"/>
        <v>PT</v>
      </c>
      <c r="I51" s="6" t="str">
        <f>IF(ISERROR(MATCH(B51,'Part 1'!$H$3:$H$14,0)),"","X")</f>
        <v/>
      </c>
      <c r="J51" s="6" t="str">
        <f>IF('Part 1'!$D$7="CT","No",IF(F51="PTHC",IF(OR(G51='Part 1'!$D$15,G51='Part 1'!$D$16,G51='Part 1'!$D$17),"Yes","No"),IF(AND('Part 1'!$D$7="PCT",F51="HC"),IF(G51='Part 1'!$D$25,"No","Yes"),"No")))</f>
        <v>No</v>
      </c>
      <c r="K51" s="6">
        <f>IF('Part 1'!$D$7="PT",IF(OR(F51="PT",J51="Yes"),1,0),IF('Part 1'!$D$7="PCT",IF(OR(IFERROR(MATCH(B51,'Part 1'!$G$3:$G$190,0),0)&gt;0,J51="Yes",I51="X"),1,0),IF('Part 1'!$D$7="CT",IF(OR(IFERROR(MATCH(B51,'Part 1'!$G$3:$G$190,0),0)&gt;0,I51="X"),1,0),0)))</f>
        <v>0</v>
      </c>
      <c r="L51" s="6">
        <f t="shared" si="1"/>
        <v>0</v>
      </c>
      <c r="M51" s="6">
        <v>8</v>
      </c>
    </row>
    <row r="52" spans="1:13" x14ac:dyDescent="0.25">
      <c r="A52" t="str">
        <f>IF(K52=1,MAX($A$3:A51)+1,"")</f>
        <v/>
      </c>
      <c r="B52" s="6">
        <v>49</v>
      </c>
      <c r="C52" t="s">
        <v>90</v>
      </c>
      <c r="D52" t="s">
        <v>138</v>
      </c>
      <c r="E52" s="6">
        <v>2</v>
      </c>
      <c r="F52" s="6" t="s">
        <v>131</v>
      </c>
      <c r="G52" s="6" t="s">
        <v>239</v>
      </c>
      <c r="H52" s="6" t="str">
        <f t="shared" si="0"/>
        <v>C1</v>
      </c>
      <c r="I52" s="6" t="str">
        <f>IF(ISERROR(MATCH(B52,'Part 1'!$H$3:$H$14,0)),"","X")</f>
        <v/>
      </c>
      <c r="J52" s="6" t="str">
        <f>IF('Part 1'!$D$7="CT","No",IF(F52="PTHC",IF(OR(G52='Part 1'!$D$15,G52='Part 1'!$D$16,G52='Part 1'!$D$17),"Yes","No"),IF(AND('Part 1'!$D$7="PCT",F52="HC"),IF(G52='Part 1'!$D$25,"No","Yes"),"No")))</f>
        <v>No</v>
      </c>
      <c r="K52" s="6">
        <f>IF('Part 1'!$D$7="PT",IF(OR(F52="PT",J52="Yes"),1,0),IF('Part 1'!$D$7="PCT",IF(OR(IFERROR(MATCH(B52,'Part 1'!$G$3:$G$190,0),0)&gt;0,J52="Yes",I52="X"),1,0),IF('Part 1'!$D$7="CT",IF(OR(IFERROR(MATCH(B52,'Part 1'!$G$3:$G$190,0),0)&gt;0,I52="X"),1,0),0)))</f>
        <v>0</v>
      </c>
      <c r="L52" s="6">
        <f t="shared" si="1"/>
        <v>0</v>
      </c>
      <c r="M52" s="6">
        <v>8</v>
      </c>
    </row>
    <row r="53" spans="1:13" x14ac:dyDescent="0.25">
      <c r="A53" t="str">
        <f>IF(K53=1,MAX($A$3:A52)+1,"")</f>
        <v/>
      </c>
      <c r="B53" s="6">
        <v>50</v>
      </c>
      <c r="C53" t="s">
        <v>52</v>
      </c>
      <c r="D53" t="s">
        <v>144</v>
      </c>
      <c r="E53" s="6">
        <v>2</v>
      </c>
      <c r="F53" s="6" t="s">
        <v>127</v>
      </c>
      <c r="G53" s="6" t="s">
        <v>239</v>
      </c>
      <c r="H53" s="6" t="str">
        <f t="shared" si="0"/>
        <v>C2</v>
      </c>
      <c r="I53" s="6" t="str">
        <f>IF(ISERROR(MATCH(B53,'Part 1'!$H$3:$H$14,0)),"","X")</f>
        <v/>
      </c>
      <c r="J53" s="6" t="str">
        <f>IF('Part 1'!$D$7="CT","No",IF(F53="PTHC",IF(OR(G53='Part 1'!$D$15,G53='Part 1'!$D$16,G53='Part 1'!$D$17),"Yes","No"),IF(AND('Part 1'!$D$7="PCT",F53="HC"),IF(G53='Part 1'!$D$25,"No","Yes"),"No")))</f>
        <v>No</v>
      </c>
      <c r="K53" s="6">
        <f>IF('Part 1'!$D$7="PT",IF(OR(F53="PT",J53="Yes"),1,0),IF('Part 1'!$D$7="PCT",IF(OR(IFERROR(MATCH(B53,'Part 1'!$G$3:$G$190,0),0)&gt;0,J53="Yes",I53="X"),1,0),IF('Part 1'!$D$7="CT",IF(OR(IFERROR(MATCH(B53,'Part 1'!$G$3:$G$190,0),0)&gt;0,I53="X"),1,0),0)))</f>
        <v>0</v>
      </c>
      <c r="L53" s="6">
        <f t="shared" si="1"/>
        <v>0</v>
      </c>
      <c r="M53" s="6">
        <v>8</v>
      </c>
    </row>
    <row r="54" spans="1:13" x14ac:dyDescent="0.25">
      <c r="A54" t="str">
        <f>IF(K54=1,MAX($A$3:A53)+1,"")</f>
        <v/>
      </c>
      <c r="B54" s="6">
        <v>51</v>
      </c>
      <c r="C54" t="s">
        <v>80</v>
      </c>
      <c r="D54" t="s">
        <v>145</v>
      </c>
      <c r="E54" s="6">
        <v>2</v>
      </c>
      <c r="F54" s="6" t="s">
        <v>133</v>
      </c>
      <c r="G54" s="6">
        <v>3</v>
      </c>
      <c r="H54" s="6" t="str">
        <f t="shared" si="0"/>
        <v>PTHC</v>
      </c>
      <c r="I54" s="6" t="str">
        <f>IF(ISERROR(MATCH(B54,'Part 1'!$H$3:$H$14,0)),"","X")</f>
        <v/>
      </c>
      <c r="J54" s="6" t="str">
        <f>IF('Part 1'!$D$7="CT","No",IF(F54="PTHC",IF(OR(G54='Part 1'!$D$15,G54='Part 1'!$D$16,G54='Part 1'!$D$17),"Yes","No"),IF(AND('Part 1'!$D$7="PCT",F54="HC"),IF(G54='Part 1'!$D$25,"No","Yes"),"No")))</f>
        <v>No</v>
      </c>
      <c r="K54" s="6">
        <f>IF('Part 1'!$D$7="PT",IF(OR(F54="PT",J54="Yes"),1,0),IF('Part 1'!$D$7="PCT",IF(OR(IFERROR(MATCH(B54,'Part 1'!$G$3:$G$190,0),0)&gt;0,J54="Yes",I54="X"),1,0),IF('Part 1'!$D$7="CT",IF(OR(IFERROR(MATCH(B54,'Part 1'!$G$3:$G$190,0),0)&gt;0,I54="X"),1,0),0)))</f>
        <v>0</v>
      </c>
      <c r="L54" s="6">
        <f t="shared" si="1"/>
        <v>0</v>
      </c>
      <c r="M54" s="6">
        <v>8</v>
      </c>
    </row>
    <row r="55" spans="1:13" x14ac:dyDescent="0.25">
      <c r="A55" t="str">
        <f>IF(K55=1,MAX($A$3:A54)+1,"")</f>
        <v/>
      </c>
      <c r="B55" s="6">
        <v>52</v>
      </c>
      <c r="C55" t="s">
        <v>73</v>
      </c>
      <c r="D55" t="s">
        <v>141</v>
      </c>
      <c r="E55" s="6">
        <v>2</v>
      </c>
      <c r="F55" s="6" t="s">
        <v>129</v>
      </c>
      <c r="G55" s="6">
        <v>4</v>
      </c>
      <c r="H55" s="6" t="str">
        <f t="shared" si="0"/>
        <v>HC</v>
      </c>
      <c r="I55" s="6" t="str">
        <f>IF(ISERROR(MATCH(B55,'Part 1'!$H$3:$H$14,0)),"","X")</f>
        <v/>
      </c>
      <c r="J55" s="6" t="str">
        <f>IF('Part 1'!$D$7="CT","No",IF(F55="PTHC",IF(OR(G55='Part 1'!$D$15,G55='Part 1'!$D$16,G55='Part 1'!$D$17),"Yes","No"),IF(AND('Part 1'!$D$7="PCT",F55="HC"),IF(G55='Part 1'!$D$25,"No","Yes"),"No")))</f>
        <v>No</v>
      </c>
      <c r="K55" s="6">
        <f>IF('Part 1'!$D$7="PT",IF(OR(F55="PT",J55="Yes"),1,0),IF('Part 1'!$D$7="PCT",IF(OR(IFERROR(MATCH(B55,'Part 1'!$G$3:$G$190,0),0)&gt;0,J55="Yes",I55="X"),1,0),IF('Part 1'!$D$7="CT",IF(OR(IFERROR(MATCH(B55,'Part 1'!$G$3:$G$190,0),0)&gt;0,I55="X"),1,0),0)))</f>
        <v>0</v>
      </c>
      <c r="L55" s="6">
        <f t="shared" si="1"/>
        <v>0</v>
      </c>
      <c r="M55" s="6">
        <v>8</v>
      </c>
    </row>
    <row r="56" spans="1:13" x14ac:dyDescent="0.25">
      <c r="A56" t="str">
        <f>IF(K56=1,MAX($A$3:A55)+1,"")</f>
        <v/>
      </c>
      <c r="B56" s="6">
        <v>53</v>
      </c>
      <c r="C56" t="s">
        <v>49</v>
      </c>
      <c r="D56" t="s">
        <v>145</v>
      </c>
      <c r="E56" s="6">
        <v>2</v>
      </c>
      <c r="F56" s="6" t="s">
        <v>130</v>
      </c>
      <c r="G56" s="6" t="s">
        <v>239</v>
      </c>
      <c r="H56" s="6" t="str">
        <f t="shared" si="0"/>
        <v>PT</v>
      </c>
      <c r="I56" s="6" t="str">
        <f>IF(ISERROR(MATCH(B56,'Part 1'!$H$3:$H$14,0)),"","X")</f>
        <v/>
      </c>
      <c r="J56" s="6" t="str">
        <f>IF('Part 1'!$D$7="CT","No",IF(F56="PTHC",IF(OR(G56='Part 1'!$D$15,G56='Part 1'!$D$16,G56='Part 1'!$D$17),"Yes","No"),IF(AND('Part 1'!$D$7="PCT",F56="HC"),IF(G56='Part 1'!$D$25,"No","Yes"),"No")))</f>
        <v>No</v>
      </c>
      <c r="K56" s="6">
        <f>IF('Part 1'!$D$7="PT",IF(OR(F56="PT",J56="Yes"),1,0),IF('Part 1'!$D$7="PCT",IF(OR(IFERROR(MATCH(B56,'Part 1'!$G$3:$G$190,0),0)&gt;0,J56="Yes",I56="X"),1,0),IF('Part 1'!$D$7="CT",IF(OR(IFERROR(MATCH(B56,'Part 1'!$G$3:$G$190,0),0)&gt;0,I56="X"),1,0),0)))</f>
        <v>0</v>
      </c>
      <c r="L56" s="6">
        <f t="shared" si="1"/>
        <v>0</v>
      </c>
      <c r="M56" s="6">
        <v>8</v>
      </c>
    </row>
    <row r="57" spans="1:13" x14ac:dyDescent="0.25">
      <c r="A57" t="str">
        <f>IF(K57=1,MAX($A$3:A56)+1,"")</f>
        <v/>
      </c>
      <c r="B57" s="6">
        <v>54</v>
      </c>
      <c r="C57" t="s">
        <v>119</v>
      </c>
      <c r="D57" t="s">
        <v>138</v>
      </c>
      <c r="E57" s="6">
        <v>2</v>
      </c>
      <c r="F57" s="6" t="s">
        <v>127</v>
      </c>
      <c r="G57" s="6" t="s">
        <v>239</v>
      </c>
      <c r="H57" s="6" t="str">
        <f t="shared" si="0"/>
        <v>C2</v>
      </c>
      <c r="I57" s="6" t="str">
        <f>IF(ISERROR(MATCH(B57,'Part 1'!$H$3:$H$14,0)),"","X")</f>
        <v/>
      </c>
      <c r="J57" s="6" t="str">
        <f>IF('Part 1'!$D$7="CT","No",IF(F57="PTHC",IF(OR(G57='Part 1'!$D$15,G57='Part 1'!$D$16,G57='Part 1'!$D$17),"Yes","No"),IF(AND('Part 1'!$D$7="PCT",F57="HC"),IF(G57='Part 1'!$D$25,"No","Yes"),"No")))</f>
        <v>No</v>
      </c>
      <c r="K57" s="6">
        <f>IF('Part 1'!$D$7="PT",IF(OR(F57="PT",J57="Yes"),1,0),IF('Part 1'!$D$7="PCT",IF(OR(IFERROR(MATCH(B57,'Part 1'!$G$3:$G$190,0),0)&gt;0,J57="Yes",I57="X"),1,0),IF('Part 1'!$D$7="CT",IF(OR(IFERROR(MATCH(B57,'Part 1'!$G$3:$G$190,0),0)&gt;0,I57="X"),1,0),0)))</f>
        <v>0</v>
      </c>
      <c r="L57" s="6">
        <f t="shared" si="1"/>
        <v>0</v>
      </c>
      <c r="M57" s="6">
        <v>8</v>
      </c>
    </row>
    <row r="58" spans="1:13" x14ac:dyDescent="0.25">
      <c r="A58" t="str">
        <f>IF(K58=1,MAX($A$3:A57)+1,"")</f>
        <v/>
      </c>
      <c r="B58" s="6">
        <v>55</v>
      </c>
      <c r="C58" t="s">
        <v>107</v>
      </c>
      <c r="D58" t="s">
        <v>153</v>
      </c>
      <c r="E58" s="6">
        <v>5</v>
      </c>
      <c r="F58" s="6" t="s">
        <v>131</v>
      </c>
      <c r="G58" s="6" t="s">
        <v>239</v>
      </c>
      <c r="H58" s="6" t="str">
        <f t="shared" si="0"/>
        <v>C1</v>
      </c>
      <c r="I58" s="6" t="str">
        <f>IF(ISERROR(MATCH(B58,'Part 1'!$H$3:$H$14,0)),"","X")</f>
        <v/>
      </c>
      <c r="J58" s="6" t="str">
        <f>IF('Part 1'!$D$7="CT","No",IF(F58="PTHC",IF(OR(G58='Part 1'!$D$15,G58='Part 1'!$D$16,G58='Part 1'!$D$17),"Yes","No"),IF(AND('Part 1'!$D$7="PCT",F58="HC"),IF(G58='Part 1'!$D$25,"No","Yes"),"No")))</f>
        <v>No</v>
      </c>
      <c r="K58" s="6">
        <f>IF('Part 1'!$D$7="PT",IF(OR(F58="PT",J58="Yes"),1,0),IF('Part 1'!$D$7="PCT",IF(OR(IFERROR(MATCH(B58,'Part 1'!$G$3:$G$190,0),0)&gt;0,J58="Yes",I58="X"),1,0),IF('Part 1'!$D$7="CT",IF(OR(IFERROR(MATCH(B58,'Part 1'!$G$3:$G$190,0),0)&gt;0,I58="X"),1,0),0)))</f>
        <v>0</v>
      </c>
      <c r="L58" s="6">
        <f t="shared" si="1"/>
        <v>0</v>
      </c>
      <c r="M58" s="6">
        <v>8</v>
      </c>
    </row>
    <row r="59" spans="1:13" x14ac:dyDescent="0.25">
      <c r="A59" t="str">
        <f>IF(K59=1,MAX($A$3:A58)+1,"")</f>
        <v/>
      </c>
      <c r="B59" s="6">
        <v>56</v>
      </c>
      <c r="C59" t="s">
        <v>120</v>
      </c>
      <c r="D59" t="s">
        <v>138</v>
      </c>
      <c r="E59" s="6">
        <v>2</v>
      </c>
      <c r="F59" s="6" t="s">
        <v>130</v>
      </c>
      <c r="G59" s="6" t="s">
        <v>239</v>
      </c>
      <c r="H59" s="6" t="str">
        <f t="shared" si="0"/>
        <v>PT</v>
      </c>
      <c r="I59" s="6" t="str">
        <f>IF(ISERROR(MATCH(B59,'Part 1'!$H$3:$H$14,0)),"","X")</f>
        <v/>
      </c>
      <c r="J59" s="6" t="str">
        <f>IF('Part 1'!$D$7="CT","No",IF(F59="PTHC",IF(OR(G59='Part 1'!$D$15,G59='Part 1'!$D$16,G59='Part 1'!$D$17),"Yes","No"),IF(AND('Part 1'!$D$7="PCT",F59="HC"),IF(G59='Part 1'!$D$25,"No","Yes"),"No")))</f>
        <v>No</v>
      </c>
      <c r="K59" s="6">
        <f>IF('Part 1'!$D$7="PT",IF(OR(F59="PT",J59="Yes"),1,0),IF('Part 1'!$D$7="PCT",IF(OR(IFERROR(MATCH(B59,'Part 1'!$G$3:$G$190,0),0)&gt;0,J59="Yes",I59="X"),1,0),IF('Part 1'!$D$7="CT",IF(OR(IFERROR(MATCH(B59,'Part 1'!$G$3:$G$190,0),0)&gt;0,I59="X"),1,0),0)))</f>
        <v>0</v>
      </c>
      <c r="L59" s="6">
        <f t="shared" si="1"/>
        <v>0</v>
      </c>
      <c r="M59" s="6">
        <v>8</v>
      </c>
    </row>
    <row r="60" spans="1:13" x14ac:dyDescent="0.25">
      <c r="A60" t="str">
        <f>IF(K60=1,MAX($A$3:A59)+1,"")</f>
        <v/>
      </c>
      <c r="B60" s="6">
        <v>57</v>
      </c>
      <c r="C60" t="s">
        <v>82</v>
      </c>
      <c r="D60" t="s">
        <v>138</v>
      </c>
      <c r="E60" s="6">
        <v>2</v>
      </c>
      <c r="F60" s="6" t="s">
        <v>130</v>
      </c>
      <c r="G60" s="6" t="s">
        <v>239</v>
      </c>
      <c r="H60" s="6" t="str">
        <f t="shared" si="0"/>
        <v>GTM</v>
      </c>
      <c r="I60" s="6" t="str">
        <f>IF(ISERROR(MATCH(B60,'Part 1'!$H$3:$H$14,0)),"","X")</f>
        <v/>
      </c>
      <c r="J60" s="6" t="str">
        <f>IF('Part 1'!$D$7="CT","No",IF(F60="PTHC",IF(OR(G60='Part 1'!$D$15,G60='Part 1'!$D$16,G60='Part 1'!$D$17),"Yes","No"),IF(AND('Part 1'!$D$7="PCT",F60="HC"),IF(G60='Part 1'!$D$25,"No","Yes"),"No")))</f>
        <v>No</v>
      </c>
      <c r="K60" s="6">
        <f>IF('Part 1'!$D$7="PT",IF(OR(F60="PT",J60="Yes"),1,0),IF('Part 1'!$D$7="PCT",IF(OR(IFERROR(MATCH(B60,'Part 1'!$G$3:$G$190,0),0)&gt;0,J60="Yes",I60="X"),1,0),IF('Part 1'!$D$7="CT",IF(OR(IFERROR(MATCH(B60,'Part 1'!$G$3:$G$190,0),0)&gt;0,I60="X"),1,0),0)))</f>
        <v>0</v>
      </c>
      <c r="L60" s="6">
        <f t="shared" si="1"/>
        <v>0</v>
      </c>
      <c r="M60" s="6">
        <v>8</v>
      </c>
    </row>
    <row r="61" spans="1:13" x14ac:dyDescent="0.25">
      <c r="A61" t="str">
        <f>IF(K61=1,MAX($A$3:A60)+1,"")</f>
        <v/>
      </c>
      <c r="B61" s="6">
        <v>58</v>
      </c>
      <c r="C61" t="s">
        <v>87</v>
      </c>
      <c r="D61" t="s">
        <v>158</v>
      </c>
      <c r="E61" s="6">
        <v>6</v>
      </c>
      <c r="F61" s="6" t="s">
        <v>133</v>
      </c>
      <c r="G61" s="6">
        <v>4</v>
      </c>
      <c r="H61" s="6" t="str">
        <f t="shared" si="0"/>
        <v>PTHC</v>
      </c>
      <c r="I61" s="6" t="str">
        <f>IF(ISERROR(MATCH(B61,'Part 1'!$H$3:$H$14,0)),"","X")</f>
        <v/>
      </c>
      <c r="J61" s="6" t="str">
        <f>IF('Part 1'!$D$7="CT","No",IF(F61="PTHC",IF(OR(G61='Part 1'!$D$15,G61='Part 1'!$D$16,G61='Part 1'!$D$17),"Yes","No"),IF(AND('Part 1'!$D$7="PCT",F61="HC"),IF(G61='Part 1'!$D$25,"No","Yes"),"No")))</f>
        <v>No</v>
      </c>
      <c r="K61" s="6">
        <f>IF('Part 1'!$D$7="PT",IF(OR(F61="PT",J61="Yes"),1,0),IF('Part 1'!$D$7="PCT",IF(OR(IFERROR(MATCH(B61,'Part 1'!$G$3:$G$190,0),0)&gt;0,J61="Yes",I61="X"),1,0),IF('Part 1'!$D$7="CT",IF(OR(IFERROR(MATCH(B61,'Part 1'!$G$3:$G$190,0),0)&gt;0,I61="X"),1,0),0)))</f>
        <v>0</v>
      </c>
      <c r="L61" s="6">
        <f t="shared" si="1"/>
        <v>0</v>
      </c>
      <c r="M61" s="6">
        <v>8</v>
      </c>
    </row>
    <row r="62" spans="1:13" x14ac:dyDescent="0.25">
      <c r="A62" t="str">
        <f>IF(K62=1,MAX($A$3:A61)+1,"")</f>
        <v/>
      </c>
      <c r="B62" s="6">
        <v>59</v>
      </c>
      <c r="C62" t="s">
        <v>121</v>
      </c>
      <c r="D62" t="s">
        <v>140</v>
      </c>
      <c r="E62" s="6">
        <v>4</v>
      </c>
      <c r="F62" s="6" t="s">
        <v>127</v>
      </c>
      <c r="G62" s="6" t="s">
        <v>239</v>
      </c>
      <c r="H62" s="6" t="str">
        <f t="shared" si="0"/>
        <v>C2</v>
      </c>
      <c r="I62" s="6" t="str">
        <f>IF(ISERROR(MATCH(B62,'Part 1'!$H$3:$H$14,0)),"","X")</f>
        <v/>
      </c>
      <c r="J62" s="6" t="str">
        <f>IF('Part 1'!$D$7="CT","No",IF(F62="PTHC",IF(OR(G62='Part 1'!$D$15,G62='Part 1'!$D$16,G62='Part 1'!$D$17),"Yes","No"),IF(AND('Part 1'!$D$7="PCT",F62="HC"),IF(G62='Part 1'!$D$25,"No","Yes"),"No")))</f>
        <v>No</v>
      </c>
      <c r="K62" s="6">
        <f>IF('Part 1'!$D$7="PT",IF(OR(F62="PT",J62="Yes"),1,0),IF('Part 1'!$D$7="PCT",IF(OR(IFERROR(MATCH(B62,'Part 1'!$G$3:$G$190,0),0)&gt;0,J62="Yes",I62="X"),1,0),IF('Part 1'!$D$7="CT",IF(OR(IFERROR(MATCH(B62,'Part 1'!$G$3:$G$190,0),0)&gt;0,I62="X"),1,0),0)))</f>
        <v>0</v>
      </c>
      <c r="L62" s="6">
        <f t="shared" si="1"/>
        <v>0</v>
      </c>
      <c r="M62" s="6">
        <v>8</v>
      </c>
    </row>
    <row r="63" spans="1:13" x14ac:dyDescent="0.25">
      <c r="A63" t="str">
        <f>IF(K63=1,MAX($A$3:A62)+1,"")</f>
        <v/>
      </c>
      <c r="B63" s="6">
        <v>60</v>
      </c>
      <c r="C63" t="s">
        <v>61</v>
      </c>
      <c r="D63" t="s">
        <v>158</v>
      </c>
      <c r="E63" s="6">
        <v>7</v>
      </c>
      <c r="F63" s="6" t="s">
        <v>130</v>
      </c>
      <c r="G63" s="6" t="s">
        <v>239</v>
      </c>
      <c r="H63" s="6" t="str">
        <f t="shared" si="0"/>
        <v>PT</v>
      </c>
      <c r="I63" s="6" t="str">
        <f>IF(ISERROR(MATCH(B63,'Part 1'!$H$3:$H$14,0)),"","X")</f>
        <v/>
      </c>
      <c r="J63" s="6" t="str">
        <f>IF('Part 1'!$D$7="CT","No",IF(F63="PTHC",IF(OR(G63='Part 1'!$D$15,G63='Part 1'!$D$16,G63='Part 1'!$D$17),"Yes","No"),IF(AND('Part 1'!$D$7="PCT",F63="HC"),IF(G63='Part 1'!$D$25,"No","Yes"),"No")))</f>
        <v>No</v>
      </c>
      <c r="K63" s="6">
        <f>IF('Part 1'!$D$7="PT",IF(OR(F63="PT",J63="Yes"),1,0),IF('Part 1'!$D$7="PCT",IF(OR(IFERROR(MATCH(B63,'Part 1'!$G$3:$G$190,0),0)&gt;0,J63="Yes",I63="X"),1,0),IF('Part 1'!$D$7="CT",IF(OR(IFERROR(MATCH(B63,'Part 1'!$G$3:$G$190,0),0)&gt;0,I63="X"),1,0),0)))</f>
        <v>0</v>
      </c>
      <c r="L63" s="6">
        <f t="shared" si="1"/>
        <v>0</v>
      </c>
      <c r="M63" s="6">
        <v>8</v>
      </c>
    </row>
    <row r="64" spans="1:13" x14ac:dyDescent="0.25">
      <c r="A64" t="str">
        <f>IF(K64=1,MAX($A$3:A63)+1,"")</f>
        <v/>
      </c>
      <c r="B64" s="6">
        <v>61</v>
      </c>
      <c r="C64" t="s">
        <v>10</v>
      </c>
      <c r="D64" t="s">
        <v>160</v>
      </c>
      <c r="E64" s="6">
        <v>14</v>
      </c>
      <c r="F64" s="6" t="s">
        <v>129</v>
      </c>
      <c r="G64" s="6">
        <v>0</v>
      </c>
      <c r="H64" s="6" t="str">
        <f t="shared" si="0"/>
        <v>PCTGTM</v>
      </c>
      <c r="I64" s="6" t="str">
        <f>IF(ISERROR(MATCH(B64,'Part 1'!$H$3:$H$14,0)),"","X")</f>
        <v/>
      </c>
      <c r="J64" s="6" t="str">
        <f>IF('Part 1'!$D$7="CT","No",IF(F64="PTHC",IF(OR(G64='Part 1'!$D$15,G64='Part 1'!$D$16,G64='Part 1'!$D$17),"Yes","No"),IF(AND('Part 1'!$D$7="PCT",F64="HC"),IF(G64='Part 1'!$D$25,"No","Yes"),"No")))</f>
        <v>No</v>
      </c>
      <c r="K64" s="6">
        <f>IF('Part 1'!$D$7="PT",IF(OR(F64="PT",J64="Yes"),1,0),IF('Part 1'!$D$7="PCT",IF(OR(IFERROR(MATCH(B64,'Part 1'!$G$3:$G$190,0),0)&gt;0,J64="Yes",I64="X"),1,0),IF('Part 1'!$D$7="CT",IF(OR(IFERROR(MATCH(B64,'Part 1'!$G$3:$G$190,0),0)&gt;0,I64="X"),1,0),0)))</f>
        <v>0</v>
      </c>
      <c r="L64" s="6">
        <f t="shared" si="1"/>
        <v>0</v>
      </c>
      <c r="M64" s="6">
        <v>8</v>
      </c>
    </row>
    <row r="65" spans="1:13" x14ac:dyDescent="0.25">
      <c r="A65" t="str">
        <f>IF(K65=1,MAX($A$3:A64)+1,"")</f>
        <v/>
      </c>
      <c r="B65" s="6">
        <v>62</v>
      </c>
      <c r="C65" t="s">
        <v>103</v>
      </c>
      <c r="D65" t="s">
        <v>170</v>
      </c>
      <c r="E65" s="6">
        <v>2</v>
      </c>
      <c r="F65" s="6" t="s">
        <v>131</v>
      </c>
      <c r="G65" s="6" t="s">
        <v>239</v>
      </c>
      <c r="H65" s="6" t="str">
        <f t="shared" si="0"/>
        <v>C1</v>
      </c>
      <c r="I65" s="6" t="str">
        <f>IF(ISERROR(MATCH(B65,'Part 1'!$H$3:$H$14,0)),"","X")</f>
        <v/>
      </c>
      <c r="J65" s="6" t="str">
        <f>IF('Part 1'!$D$7="CT","No",IF(F65="PTHC",IF(OR(G65='Part 1'!$D$15,G65='Part 1'!$D$16,G65='Part 1'!$D$17),"Yes","No"),IF(AND('Part 1'!$D$7="PCT",F65="HC"),IF(G65='Part 1'!$D$25,"No","Yes"),"No")))</f>
        <v>No</v>
      </c>
      <c r="K65" s="6">
        <f>IF('Part 1'!$D$7="PT",IF(OR(F65="PT",J65="Yes"),1,0),IF('Part 1'!$D$7="PCT",IF(OR(IFERROR(MATCH(B65,'Part 1'!$G$3:$G$190,0),0)&gt;0,J65="Yes",I65="X"),1,0),IF('Part 1'!$D$7="CT",IF(OR(IFERROR(MATCH(B65,'Part 1'!$G$3:$G$190,0),0)&gt;0,I65="X"),1,0),0)))</f>
        <v>0</v>
      </c>
      <c r="L65" s="6">
        <f t="shared" si="1"/>
        <v>0</v>
      </c>
      <c r="M65" s="6">
        <v>8</v>
      </c>
    </row>
    <row r="66" spans="1:13" x14ac:dyDescent="0.25">
      <c r="A66" t="str">
        <f>IF(K66=1,MAX($A$3:A65)+1,"")</f>
        <v/>
      </c>
      <c r="B66" s="6">
        <v>63</v>
      </c>
      <c r="C66" t="s">
        <v>306</v>
      </c>
      <c r="D66" t="s">
        <v>141</v>
      </c>
      <c r="E66" s="6">
        <v>4</v>
      </c>
      <c r="F66" s="6" t="s">
        <v>127</v>
      </c>
      <c r="G66" s="6" t="s">
        <v>239</v>
      </c>
      <c r="H66" s="6" t="str">
        <f t="shared" si="0"/>
        <v>C2</v>
      </c>
      <c r="I66" s="6" t="str">
        <f>IF(ISERROR(MATCH(B66,'Part 1'!$H$3:$H$14,0)),"","X")</f>
        <v/>
      </c>
      <c r="J66" s="6" t="str">
        <f>IF('Part 1'!$D$7="CT","No",IF(F66="PTHC",IF(OR(G66='Part 1'!$D$15,G66='Part 1'!$D$16,G66='Part 1'!$D$17),"Yes","No"),IF(AND('Part 1'!$D$7="PCT",F66="HC"),IF(G66='Part 1'!$D$25,"No","Yes"),"No")))</f>
        <v>No</v>
      </c>
      <c r="K66" s="6">
        <f>IF('Part 1'!$D$7="PT",IF(OR(F66="PT",J66="Yes"),1,0),IF('Part 1'!$D$7="PCT",IF(OR(IFERROR(MATCH(B66,'Part 1'!$G$3:$G$190,0),0)&gt;0,J66="Yes",I66="X"),1,0),IF('Part 1'!$D$7="CT",IF(OR(IFERROR(MATCH(B66,'Part 1'!$G$3:$G$190,0),0)&gt;0,I66="X"),1,0),0)))</f>
        <v>0</v>
      </c>
      <c r="L66" s="6">
        <f t="shared" si="1"/>
        <v>0</v>
      </c>
      <c r="M66" s="6">
        <v>8</v>
      </c>
    </row>
    <row r="67" spans="1:13" x14ac:dyDescent="0.25">
      <c r="A67" t="str">
        <f>IF(K67=1,MAX($A$3:A66)+1,"")</f>
        <v/>
      </c>
      <c r="B67" s="6">
        <v>64</v>
      </c>
      <c r="C67" t="s">
        <v>59</v>
      </c>
      <c r="D67" t="s">
        <v>142</v>
      </c>
      <c r="E67" s="6">
        <v>2</v>
      </c>
      <c r="F67" s="6" t="s">
        <v>130</v>
      </c>
      <c r="G67" s="6" t="s">
        <v>239</v>
      </c>
      <c r="H67" s="6" t="str">
        <f t="shared" si="0"/>
        <v>PT</v>
      </c>
      <c r="I67" s="6" t="str">
        <f>IF(ISERROR(MATCH(B67,'Part 1'!$H$3:$H$14,0)),"","X")</f>
        <v/>
      </c>
      <c r="J67" s="6" t="str">
        <f>IF('Part 1'!$D$7="CT","No",IF(F67="PTHC",IF(OR(G67='Part 1'!$D$15,G67='Part 1'!$D$16,G67='Part 1'!$D$17),"Yes","No"),IF(AND('Part 1'!$D$7="PCT",F67="HC"),IF(G67='Part 1'!$D$25,"No","Yes"),"No")))</f>
        <v>No</v>
      </c>
      <c r="K67" s="6">
        <f>IF('Part 1'!$D$7="PT",IF(OR(F67="PT",J67="Yes"),1,0),IF('Part 1'!$D$7="PCT",IF(OR(IFERROR(MATCH(B67,'Part 1'!$G$3:$G$190,0),0)&gt;0,J67="Yes",I67="X"),1,0),IF('Part 1'!$D$7="CT",IF(OR(IFERROR(MATCH(B67,'Part 1'!$G$3:$G$190,0),0)&gt;0,I67="X"),1,0),0)))</f>
        <v>0</v>
      </c>
      <c r="L67" s="6">
        <f t="shared" si="1"/>
        <v>0</v>
      </c>
      <c r="M67" s="6">
        <v>8</v>
      </c>
    </row>
    <row r="68" spans="1:13" x14ac:dyDescent="0.25">
      <c r="A68" t="str">
        <f>IF(K68=1,MAX($A$3:A67)+1,"")</f>
        <v/>
      </c>
      <c r="B68" s="6">
        <v>65</v>
      </c>
      <c r="C68" t="s">
        <v>31</v>
      </c>
      <c r="D68" t="s">
        <v>145</v>
      </c>
      <c r="E68" s="6">
        <v>2</v>
      </c>
      <c r="F68" s="6" t="s">
        <v>133</v>
      </c>
      <c r="G68" s="6">
        <v>1</v>
      </c>
      <c r="H68" s="6" t="str">
        <f t="shared" si="0"/>
        <v>PTHC</v>
      </c>
      <c r="I68" s="6" t="str">
        <f>IF(ISERROR(MATCH(B68,'Part 1'!$H$3:$H$14,0)),"","X")</f>
        <v/>
      </c>
      <c r="J68" s="6" t="str">
        <f>IF('Part 1'!$D$7="CT","No",IF(F68="PTHC",IF(OR(G68='Part 1'!$D$15,G68='Part 1'!$D$16,G68='Part 1'!$D$17),"Yes","No"),IF(AND('Part 1'!$D$7="PCT",F68="HC"),IF(G68='Part 1'!$D$25,"No","Yes"),"No")))</f>
        <v>No</v>
      </c>
      <c r="K68" s="6">
        <f>IF('Part 1'!$D$7="PT",IF(OR(F68="PT",J68="Yes"),1,0),IF('Part 1'!$D$7="PCT",IF(OR(IFERROR(MATCH(B68,'Part 1'!$G$3:$G$190,0),0)&gt;0,J68="Yes",I68="X"),1,0),IF('Part 1'!$D$7="CT",IF(OR(IFERROR(MATCH(B68,'Part 1'!$G$3:$G$190,0),0)&gt;0,I68="X"),1,0),0)))</f>
        <v>0</v>
      </c>
      <c r="L68" s="6">
        <f t="shared" si="1"/>
        <v>0</v>
      </c>
      <c r="M68" s="6">
        <v>8</v>
      </c>
    </row>
    <row r="69" spans="1:13" x14ac:dyDescent="0.25">
      <c r="A69" t="str">
        <f>IF(K69=1,MAX($A$3:A68)+1,"")</f>
        <v/>
      </c>
      <c r="B69" s="6">
        <v>66</v>
      </c>
      <c r="C69" t="s">
        <v>11</v>
      </c>
      <c r="D69" t="s">
        <v>160</v>
      </c>
      <c r="E69" s="6">
        <v>2</v>
      </c>
      <c r="F69" s="6" t="s">
        <v>133</v>
      </c>
      <c r="G69" s="6">
        <v>5</v>
      </c>
      <c r="H69" s="6" t="str">
        <f t="shared" ref="H69:H121" si="2">IFERROR(VLOOKUP(C69,$V$3:$W$20,2,0),F69)</f>
        <v>PTHC</v>
      </c>
      <c r="I69" s="6" t="str">
        <f>IF(ISERROR(MATCH(B69,'Part 1'!$H$3:$H$14,0)),"","X")</f>
        <v/>
      </c>
      <c r="J69" s="6" t="str">
        <f>IF('Part 1'!$D$7="CT","No",IF(F69="PTHC",IF(OR(G69='Part 1'!$D$15,G69='Part 1'!$D$16,G69='Part 1'!$D$17),"Yes","No"),IF(AND('Part 1'!$D$7="PCT",F69="HC"),IF(G69='Part 1'!$D$25,"No","Yes"),"No")))</f>
        <v>No</v>
      </c>
      <c r="K69" s="6">
        <f>IF('Part 1'!$D$7="PT",IF(OR(F69="PT",J69="Yes"),1,0),IF('Part 1'!$D$7="PCT",IF(OR(IFERROR(MATCH(B69,'Part 1'!$G$3:$G$190,0),0)&gt;0,J69="Yes",I69="X"),1,0),IF('Part 1'!$D$7="CT",IF(OR(IFERROR(MATCH(B69,'Part 1'!$G$3:$G$190,0),0)&gt;0,I69="X"),1,0),0)))</f>
        <v>0</v>
      </c>
      <c r="L69" s="6">
        <f t="shared" ref="L69:L121" si="3">IF(I69="X",0,K69*E69)</f>
        <v>0</v>
      </c>
      <c r="M69" s="6">
        <v>8</v>
      </c>
    </row>
    <row r="70" spans="1:13" x14ac:dyDescent="0.25">
      <c r="A70" t="str">
        <f>IF(K70=1,MAX($A$3:A69)+1,"")</f>
        <v/>
      </c>
      <c r="B70" s="6">
        <v>67</v>
      </c>
      <c r="C70" t="s">
        <v>48</v>
      </c>
      <c r="D70" t="s">
        <v>160</v>
      </c>
      <c r="E70" s="6">
        <v>7</v>
      </c>
      <c r="F70" s="6" t="s">
        <v>131</v>
      </c>
      <c r="G70" s="6" t="s">
        <v>239</v>
      </c>
      <c r="H70" s="6" t="str">
        <f t="shared" si="2"/>
        <v>C1</v>
      </c>
      <c r="I70" s="6" t="str">
        <f>IF(ISERROR(MATCH(B70,'Part 1'!$H$3:$H$14,0)),"","X")</f>
        <v/>
      </c>
      <c r="J70" s="6" t="str">
        <f>IF('Part 1'!$D$7="CT","No",IF(F70="PTHC",IF(OR(G70='Part 1'!$D$15,G70='Part 1'!$D$16,G70='Part 1'!$D$17),"Yes","No"),IF(AND('Part 1'!$D$7="PCT",F70="HC"),IF(G70='Part 1'!$D$25,"No","Yes"),"No")))</f>
        <v>No</v>
      </c>
      <c r="K70" s="6">
        <f>IF('Part 1'!$D$7="PT",IF(OR(F70="PT",J70="Yes"),1,0),IF('Part 1'!$D$7="PCT",IF(OR(IFERROR(MATCH(B70,'Part 1'!$G$3:$G$190,0),0)&gt;0,J70="Yes",I70="X"),1,0),IF('Part 1'!$D$7="CT",IF(OR(IFERROR(MATCH(B70,'Part 1'!$G$3:$G$190,0),0)&gt;0,I70="X"),1,0),0)))</f>
        <v>0</v>
      </c>
      <c r="L70" s="6">
        <f t="shared" si="3"/>
        <v>0</v>
      </c>
      <c r="M70" s="6">
        <v>8</v>
      </c>
    </row>
    <row r="71" spans="1:13" x14ac:dyDescent="0.25">
      <c r="A71" t="str">
        <f>IF(K71=1,MAX($A$3:A70)+1,"")</f>
        <v/>
      </c>
      <c r="B71" s="6">
        <v>68</v>
      </c>
      <c r="C71" t="s">
        <v>123</v>
      </c>
      <c r="D71" t="s">
        <v>167</v>
      </c>
      <c r="E71" s="6">
        <v>2</v>
      </c>
      <c r="F71" s="6" t="s">
        <v>133</v>
      </c>
      <c r="G71" s="6">
        <v>4</v>
      </c>
      <c r="H71" s="6" t="str">
        <f t="shared" si="2"/>
        <v>PTHC</v>
      </c>
      <c r="I71" s="6" t="str">
        <f>IF(ISERROR(MATCH(B71,'Part 1'!$H$3:$H$14,0)),"","X")</f>
        <v/>
      </c>
      <c r="J71" s="6" t="str">
        <f>IF('Part 1'!$D$7="CT","No",IF(F71="PTHC",IF(OR(G71='Part 1'!$D$15,G71='Part 1'!$D$16,G71='Part 1'!$D$17),"Yes","No"),IF(AND('Part 1'!$D$7="PCT",F71="HC"),IF(G71='Part 1'!$D$25,"No","Yes"),"No")))</f>
        <v>No</v>
      </c>
      <c r="K71" s="6">
        <f>IF('Part 1'!$D$7="PT",IF(OR(F71="PT",J71="Yes"),1,0),IF('Part 1'!$D$7="PCT",IF(OR(IFERROR(MATCH(B71,'Part 1'!$G$3:$G$190,0),0)&gt;0,J71="Yes",I71="X"),1,0),IF('Part 1'!$D$7="CT",IF(OR(IFERROR(MATCH(B71,'Part 1'!$G$3:$G$190,0),0)&gt;0,I71="X"),1,0),0)))</f>
        <v>0</v>
      </c>
      <c r="L71" s="6">
        <f t="shared" si="3"/>
        <v>0</v>
      </c>
      <c r="M71" s="6">
        <v>8</v>
      </c>
    </row>
    <row r="72" spans="1:13" x14ac:dyDescent="0.25">
      <c r="A72" t="str">
        <f>IF(K72=1,MAX($A$3:A71)+1,"")</f>
        <v/>
      </c>
      <c r="B72" s="6">
        <v>69</v>
      </c>
      <c r="C72" t="s">
        <v>69</v>
      </c>
      <c r="D72" t="s">
        <v>146</v>
      </c>
      <c r="E72" s="6">
        <v>2</v>
      </c>
      <c r="F72" s="6" t="s">
        <v>127</v>
      </c>
      <c r="G72" s="6" t="s">
        <v>239</v>
      </c>
      <c r="H72" s="6" t="str">
        <f t="shared" si="2"/>
        <v>CTGTM</v>
      </c>
      <c r="I72" s="6" t="str">
        <f>IF(ISERROR(MATCH(B72,'Part 1'!$H$3:$H$14,0)),"","X")</f>
        <v/>
      </c>
      <c r="J72" s="6" t="str">
        <f>IF('Part 1'!$D$7="CT","No",IF(F72="PTHC",IF(OR(G72='Part 1'!$D$15,G72='Part 1'!$D$16,G72='Part 1'!$D$17),"Yes","No"),IF(AND('Part 1'!$D$7="PCT",F72="HC"),IF(G72='Part 1'!$D$25,"No","Yes"),"No")))</f>
        <v>No</v>
      </c>
      <c r="K72" s="6">
        <f>IF('Part 1'!$D$7="PT",IF(OR(F72="PT",J72="Yes"),1,0),IF('Part 1'!$D$7="PCT",IF(OR(IFERROR(MATCH(B72,'Part 1'!$G$3:$G$190,0),0)&gt;0,J72="Yes",I72="X"),1,0),IF('Part 1'!$D$7="CT",IF(OR(IFERROR(MATCH(B72,'Part 1'!$G$3:$G$190,0),0)&gt;0,I72="X"),1,0),0)))</f>
        <v>0</v>
      </c>
      <c r="L72" s="6">
        <f t="shared" si="3"/>
        <v>0</v>
      </c>
      <c r="M72" s="6">
        <v>8</v>
      </c>
    </row>
    <row r="73" spans="1:13" x14ac:dyDescent="0.25">
      <c r="A73" t="str">
        <f>IF(K73=1,MAX($A$3:A72)+1,"")</f>
        <v/>
      </c>
      <c r="B73" s="6">
        <v>70</v>
      </c>
      <c r="C73" t="s">
        <v>42</v>
      </c>
      <c r="D73" t="s">
        <v>141</v>
      </c>
      <c r="E73" s="6">
        <v>2</v>
      </c>
      <c r="F73" s="6" t="s">
        <v>130</v>
      </c>
      <c r="G73" s="6" t="s">
        <v>239</v>
      </c>
      <c r="H73" s="6" t="str">
        <f t="shared" si="2"/>
        <v>PT</v>
      </c>
      <c r="I73" s="6" t="str">
        <f>IF(ISERROR(MATCH(B73,'Part 1'!$H$3:$H$14,0)),"","X")</f>
        <v/>
      </c>
      <c r="J73" s="6" t="str">
        <f>IF('Part 1'!$D$7="CT","No",IF(F73="PTHC",IF(OR(G73='Part 1'!$D$15,G73='Part 1'!$D$16,G73='Part 1'!$D$17),"Yes","No"),IF(AND('Part 1'!$D$7="PCT",F73="HC"),IF(G73='Part 1'!$D$25,"No","Yes"),"No")))</f>
        <v>No</v>
      </c>
      <c r="K73" s="6">
        <f>IF('Part 1'!$D$7="PT",IF(OR(F73="PT",J73="Yes"),1,0),IF('Part 1'!$D$7="PCT",IF(OR(IFERROR(MATCH(B73,'Part 1'!$G$3:$G$190,0),0)&gt;0,J73="Yes",I73="X"),1,0),IF('Part 1'!$D$7="CT",IF(OR(IFERROR(MATCH(B73,'Part 1'!$G$3:$G$190,0),0)&gt;0,I73="X"),1,0),0)))</f>
        <v>0</v>
      </c>
      <c r="L73" s="6">
        <f t="shared" si="3"/>
        <v>0</v>
      </c>
      <c r="M73" s="6">
        <v>3</v>
      </c>
    </row>
    <row r="74" spans="1:13" x14ac:dyDescent="0.25">
      <c r="A74" t="str">
        <f>IF(K74=1,MAX($A$3:A73)+1,"")</f>
        <v/>
      </c>
      <c r="B74" s="6">
        <v>71</v>
      </c>
      <c r="C74" t="s">
        <v>43</v>
      </c>
      <c r="D74" t="s">
        <v>132</v>
      </c>
      <c r="E74" s="6">
        <v>2</v>
      </c>
      <c r="F74" s="6" t="s">
        <v>129</v>
      </c>
      <c r="G74" s="6">
        <v>0</v>
      </c>
      <c r="H74" s="6" t="str">
        <f t="shared" si="2"/>
        <v>PCTGTM</v>
      </c>
      <c r="I74" s="6" t="str">
        <f>IF(ISERROR(MATCH(B74,'Part 1'!$H$3:$H$14,0)),"","X")</f>
        <v/>
      </c>
      <c r="J74" s="6" t="str">
        <f>IF('Part 1'!$D$7="CT","No",IF(F74="PTHC",IF(OR(G74='Part 1'!$D$15,G74='Part 1'!$D$16,G74='Part 1'!$D$17),"Yes","No"),IF(AND('Part 1'!$D$7="PCT",F74="HC"),IF(G74='Part 1'!$D$25,"No","Yes"),"No")))</f>
        <v>No</v>
      </c>
      <c r="K74" s="6">
        <f>IF('Part 1'!$D$7="PT",IF(OR(F74="PT",J74="Yes"),1,0),IF('Part 1'!$D$7="PCT",IF(OR(IFERROR(MATCH(B74,'Part 1'!$G$3:$G$190,0),0)&gt;0,J74="Yes",I74="X"),1,0),IF('Part 1'!$D$7="CT",IF(OR(IFERROR(MATCH(B74,'Part 1'!$G$3:$G$190,0),0)&gt;0,I74="X"),1,0),0)))</f>
        <v>0</v>
      </c>
      <c r="L74" s="6">
        <f t="shared" si="3"/>
        <v>0</v>
      </c>
      <c r="M74" s="6">
        <v>8</v>
      </c>
    </row>
    <row r="75" spans="1:13" x14ac:dyDescent="0.25">
      <c r="A75" t="str">
        <f>IF(K75=1,MAX($A$3:A74)+1,"")</f>
        <v/>
      </c>
      <c r="B75" s="6">
        <v>72</v>
      </c>
      <c r="C75" t="s">
        <v>307</v>
      </c>
      <c r="D75" t="s">
        <v>170</v>
      </c>
      <c r="E75" s="6">
        <v>4</v>
      </c>
      <c r="F75" s="6" t="s">
        <v>133</v>
      </c>
      <c r="G75" s="6">
        <v>4</v>
      </c>
      <c r="H75" s="6" t="str">
        <f t="shared" si="2"/>
        <v>PTHC</v>
      </c>
      <c r="I75" s="6" t="str">
        <f>IF(ISERROR(MATCH(B75,'Part 1'!$H$3:$H$14,0)),"","X")</f>
        <v/>
      </c>
      <c r="J75" s="6" t="str">
        <f>IF('Part 1'!$D$7="CT","No",IF(F75="PTHC",IF(OR(G75='Part 1'!$D$15,G75='Part 1'!$D$16,G75='Part 1'!$D$17),"Yes","No"),IF(AND('Part 1'!$D$7="PCT",F75="HC"),IF(G75='Part 1'!$D$25,"No","Yes"),"No")))</f>
        <v>No</v>
      </c>
      <c r="K75" s="6">
        <f>IF('Part 1'!$D$7="PT",IF(OR(F75="PT",J75="Yes"),1,0),IF('Part 1'!$D$7="PCT",IF(OR(IFERROR(MATCH(B75,'Part 1'!$G$3:$G$190,0),0)&gt;0,J75="Yes",I75="X"),1,0),IF('Part 1'!$D$7="CT",IF(OR(IFERROR(MATCH(B75,'Part 1'!$G$3:$G$190,0),0)&gt;0,I75="X"),1,0),0)))</f>
        <v>0</v>
      </c>
      <c r="L75" s="6">
        <f t="shared" si="3"/>
        <v>0</v>
      </c>
      <c r="M75" s="6">
        <v>8</v>
      </c>
    </row>
    <row r="76" spans="1:13" x14ac:dyDescent="0.25">
      <c r="A76" t="str">
        <f>IF(K76=1,MAX($A$3:A75)+1,"")</f>
        <v/>
      </c>
      <c r="B76" s="6">
        <v>73</v>
      </c>
      <c r="C76" t="s">
        <v>91</v>
      </c>
      <c r="D76" t="s">
        <v>166</v>
      </c>
      <c r="E76" s="6">
        <v>2</v>
      </c>
      <c r="F76" s="6" t="s">
        <v>127</v>
      </c>
      <c r="G76" s="6" t="s">
        <v>239</v>
      </c>
      <c r="H76" s="6" t="str">
        <f t="shared" si="2"/>
        <v>C2</v>
      </c>
      <c r="I76" s="6" t="str">
        <f>IF(ISERROR(MATCH(B76,'Part 1'!$H$3:$H$14,0)),"","X")</f>
        <v/>
      </c>
      <c r="J76" s="6" t="str">
        <f>IF('Part 1'!$D$7="CT","No",IF(F76="PTHC",IF(OR(G76='Part 1'!$D$15,G76='Part 1'!$D$16,G76='Part 1'!$D$17),"Yes","No"),IF(AND('Part 1'!$D$7="PCT",F76="HC"),IF(G76='Part 1'!$D$25,"No","Yes"),"No")))</f>
        <v>No</v>
      </c>
      <c r="K76" s="6">
        <f>IF('Part 1'!$D$7="PT",IF(OR(F76="PT",J76="Yes"),1,0),IF('Part 1'!$D$7="PCT",IF(OR(IFERROR(MATCH(B76,'Part 1'!$G$3:$G$190,0),0)&gt;0,J76="Yes",I76="X"),1,0),IF('Part 1'!$D$7="CT",IF(OR(IFERROR(MATCH(B76,'Part 1'!$G$3:$G$190,0),0)&gt;0,I76="X"),1,0),0)))</f>
        <v>0</v>
      </c>
      <c r="L76" s="6">
        <f t="shared" si="3"/>
        <v>0</v>
      </c>
      <c r="M76" s="6">
        <v>8</v>
      </c>
    </row>
    <row r="77" spans="1:13" x14ac:dyDescent="0.25">
      <c r="A77" t="str">
        <f>IF(K77=1,MAX($A$3:A76)+1,"")</f>
        <v/>
      </c>
      <c r="B77" s="6">
        <v>74</v>
      </c>
      <c r="C77" t="s">
        <v>53</v>
      </c>
      <c r="D77" t="s">
        <v>165</v>
      </c>
      <c r="E77" s="6">
        <v>7</v>
      </c>
      <c r="F77" s="6" t="s">
        <v>133</v>
      </c>
      <c r="G77" s="6">
        <v>1</v>
      </c>
      <c r="H77" s="6" t="str">
        <f t="shared" si="2"/>
        <v>PTHC</v>
      </c>
      <c r="I77" s="6" t="str">
        <f>IF(ISERROR(MATCH(B77,'Part 1'!$H$3:$H$14,0)),"","X")</f>
        <v/>
      </c>
      <c r="J77" s="6" t="str">
        <f>IF('Part 1'!$D$7="CT","No",IF(F77="PTHC",IF(OR(G77='Part 1'!$D$15,G77='Part 1'!$D$16,G77='Part 1'!$D$17),"Yes","No"),IF(AND('Part 1'!$D$7="PCT",F77="HC"),IF(G77='Part 1'!$D$25,"No","Yes"),"No")))</f>
        <v>No</v>
      </c>
      <c r="K77" s="6">
        <f>IF('Part 1'!$D$7="PT",IF(OR(F77="PT",J77="Yes"),1,0),IF('Part 1'!$D$7="PCT",IF(OR(IFERROR(MATCH(B77,'Part 1'!$G$3:$G$190,0),0)&gt;0,J77="Yes",I77="X"),1,0),IF('Part 1'!$D$7="CT",IF(OR(IFERROR(MATCH(B77,'Part 1'!$G$3:$G$190,0),0)&gt;0,I77="X"),1,0),0)))</f>
        <v>0</v>
      </c>
      <c r="L77" s="6">
        <f t="shared" si="3"/>
        <v>0</v>
      </c>
      <c r="M77" s="6">
        <v>8</v>
      </c>
    </row>
    <row r="78" spans="1:13" x14ac:dyDescent="0.25">
      <c r="A78" t="str">
        <f>IF(K78=1,MAX($A$3:A77)+1,"")</f>
        <v/>
      </c>
      <c r="B78" s="6">
        <v>75</v>
      </c>
      <c r="C78" t="s">
        <v>38</v>
      </c>
      <c r="D78" t="s">
        <v>141</v>
      </c>
      <c r="E78" s="6">
        <v>7</v>
      </c>
      <c r="F78" s="6" t="s">
        <v>133</v>
      </c>
      <c r="G78" s="6">
        <v>2</v>
      </c>
      <c r="H78" s="6" t="str">
        <f t="shared" si="2"/>
        <v>PTHC</v>
      </c>
      <c r="I78" s="6" t="str">
        <f>IF(ISERROR(MATCH(B78,'Part 1'!$H$3:$H$14,0)),"","X")</f>
        <v/>
      </c>
      <c r="J78" s="6" t="str">
        <f>IF('Part 1'!$D$7="CT","No",IF(F78="PTHC",IF(OR(G78='Part 1'!$D$15,G78='Part 1'!$D$16,G78='Part 1'!$D$17),"Yes","No"),IF(AND('Part 1'!$D$7="PCT",F78="HC"),IF(G78='Part 1'!$D$25,"No","Yes"),"No")))</f>
        <v>No</v>
      </c>
      <c r="K78" s="6">
        <f>IF('Part 1'!$D$7="PT",IF(OR(F78="PT",J78="Yes"),1,0),IF('Part 1'!$D$7="PCT",IF(OR(IFERROR(MATCH(B78,'Part 1'!$G$3:$G$190,0),0)&gt;0,J78="Yes",I78="X"),1,0),IF('Part 1'!$D$7="CT",IF(OR(IFERROR(MATCH(B78,'Part 1'!$G$3:$G$190,0),0)&gt;0,I78="X"),1,0),0)))</f>
        <v>0</v>
      </c>
      <c r="L78" s="6">
        <f t="shared" si="3"/>
        <v>0</v>
      </c>
      <c r="M78" s="6">
        <v>8</v>
      </c>
    </row>
    <row r="79" spans="1:13" x14ac:dyDescent="0.25">
      <c r="A79" t="str">
        <f>IF(K79=1,MAX($A$3:A78)+1,"")</f>
        <v/>
      </c>
      <c r="B79" s="6">
        <v>76</v>
      </c>
      <c r="C79" t="s">
        <v>118</v>
      </c>
      <c r="D79" t="s">
        <v>166</v>
      </c>
      <c r="E79" s="6">
        <v>2</v>
      </c>
      <c r="F79" s="6" t="s">
        <v>131</v>
      </c>
      <c r="G79" s="6" t="s">
        <v>239</v>
      </c>
      <c r="H79" s="6" t="str">
        <f t="shared" si="2"/>
        <v>C1</v>
      </c>
      <c r="I79" s="6" t="str">
        <f>IF(ISERROR(MATCH(B79,'Part 1'!$H$3:$H$14,0)),"","X")</f>
        <v/>
      </c>
      <c r="J79" s="6" t="str">
        <f>IF('Part 1'!$D$7="CT","No",IF(F79="PTHC",IF(OR(G79='Part 1'!$D$15,G79='Part 1'!$D$16,G79='Part 1'!$D$17),"Yes","No"),IF(AND('Part 1'!$D$7="PCT",F79="HC"),IF(G79='Part 1'!$D$25,"No","Yes"),"No")))</f>
        <v>No</v>
      </c>
      <c r="K79" s="6">
        <f>IF('Part 1'!$D$7="PT",IF(OR(F79="PT",J79="Yes"),1,0),IF('Part 1'!$D$7="PCT",IF(OR(IFERROR(MATCH(B79,'Part 1'!$G$3:$G$190,0),0)&gt;0,J79="Yes",I79="X"),1,0),IF('Part 1'!$D$7="CT",IF(OR(IFERROR(MATCH(B79,'Part 1'!$G$3:$G$190,0),0)&gt;0,I79="X"),1,0),0)))</f>
        <v>0</v>
      </c>
      <c r="L79" s="6">
        <f t="shared" si="3"/>
        <v>0</v>
      </c>
      <c r="M79" s="6">
        <v>8</v>
      </c>
    </row>
    <row r="80" spans="1:13" x14ac:dyDescent="0.25">
      <c r="A80" t="str">
        <f>IF(K80=1,MAX($A$3:A79)+1,"")</f>
        <v/>
      </c>
      <c r="B80" s="6">
        <v>77</v>
      </c>
      <c r="C80" t="s">
        <v>101</v>
      </c>
      <c r="D80" t="s">
        <v>168</v>
      </c>
      <c r="E80" s="6">
        <v>3</v>
      </c>
      <c r="F80" s="6" t="s">
        <v>130</v>
      </c>
      <c r="G80" s="6" t="s">
        <v>239</v>
      </c>
      <c r="H80" s="6" t="str">
        <f t="shared" si="2"/>
        <v>PT</v>
      </c>
      <c r="I80" s="6" t="str">
        <f>IF(ISERROR(MATCH(B80,'Part 1'!$H$3:$H$14,0)),"","X")</f>
        <v/>
      </c>
      <c r="J80" s="6" t="str">
        <f>IF('Part 1'!$D$7="CT","No",IF(F80="PTHC",IF(OR(G80='Part 1'!$D$15,G80='Part 1'!$D$16,G80='Part 1'!$D$17),"Yes","No"),IF(AND('Part 1'!$D$7="PCT",F80="HC"),IF(G80='Part 1'!$D$25,"No","Yes"),"No")))</f>
        <v>No</v>
      </c>
      <c r="K80" s="6">
        <f>IF('Part 1'!$D$7="PT",IF(OR(F80="PT",J80="Yes"),1,0),IF('Part 1'!$D$7="PCT",IF(OR(IFERROR(MATCH(B80,'Part 1'!$G$3:$G$190,0),0)&gt;0,J80="Yes",I80="X"),1,0),IF('Part 1'!$D$7="CT",IF(OR(IFERROR(MATCH(B80,'Part 1'!$G$3:$G$190,0),0)&gt;0,I80="X"),1,0),0)))</f>
        <v>0</v>
      </c>
      <c r="L80" s="6">
        <f t="shared" si="3"/>
        <v>0</v>
      </c>
      <c r="M80" s="6">
        <v>8</v>
      </c>
    </row>
    <row r="81" spans="1:13" x14ac:dyDescent="0.25">
      <c r="A81" t="str">
        <f>IF(K81=1,MAX($A$3:A80)+1,"")</f>
        <v/>
      </c>
      <c r="B81" s="6">
        <v>78</v>
      </c>
      <c r="C81" t="s">
        <v>17</v>
      </c>
      <c r="D81" t="s">
        <v>167</v>
      </c>
      <c r="E81" s="6">
        <v>7</v>
      </c>
      <c r="F81" s="6" t="s">
        <v>127</v>
      </c>
      <c r="G81" s="6" t="s">
        <v>239</v>
      </c>
      <c r="H81" s="6" t="str">
        <f t="shared" si="2"/>
        <v>C2</v>
      </c>
      <c r="I81" s="6" t="str">
        <f>IF(ISERROR(MATCH(B81,'Part 1'!$H$3:$H$14,0)),"","X")</f>
        <v/>
      </c>
      <c r="J81" s="6" t="str">
        <f>IF('Part 1'!$D$7="CT","No",IF(F81="PTHC",IF(OR(G81='Part 1'!$D$15,G81='Part 1'!$D$16,G81='Part 1'!$D$17),"Yes","No"),IF(AND('Part 1'!$D$7="PCT",F81="HC"),IF(G81='Part 1'!$D$25,"No","Yes"),"No")))</f>
        <v>No</v>
      </c>
      <c r="K81" s="6">
        <f>IF('Part 1'!$D$7="PT",IF(OR(F81="PT",J81="Yes"),1,0),IF('Part 1'!$D$7="PCT",IF(OR(IFERROR(MATCH(B81,'Part 1'!$G$3:$G$190,0),0)&gt;0,J81="Yes",I81="X"),1,0),IF('Part 1'!$D$7="CT",IF(OR(IFERROR(MATCH(B81,'Part 1'!$G$3:$G$190,0),0)&gt;0,I81="X"),1,0),0)))</f>
        <v>0</v>
      </c>
      <c r="L81" s="6">
        <f t="shared" si="3"/>
        <v>0</v>
      </c>
      <c r="M81" s="6">
        <v>8</v>
      </c>
    </row>
    <row r="82" spans="1:13" x14ac:dyDescent="0.25">
      <c r="A82" t="str">
        <f>IF(K82=1,MAX($A$3:A81)+1,"")</f>
        <v/>
      </c>
      <c r="B82" s="6">
        <v>79</v>
      </c>
      <c r="C82" t="s">
        <v>85</v>
      </c>
      <c r="D82" t="s">
        <v>160</v>
      </c>
      <c r="E82" s="6">
        <v>3</v>
      </c>
      <c r="F82" s="6" t="s">
        <v>131</v>
      </c>
      <c r="G82" s="6" t="s">
        <v>239</v>
      </c>
      <c r="H82" s="6" t="str">
        <f t="shared" si="2"/>
        <v>C1</v>
      </c>
      <c r="I82" s="6" t="str">
        <f>IF(ISERROR(MATCH(B82,'Part 1'!$H$3:$H$14,0)),"","X")</f>
        <v/>
      </c>
      <c r="J82" s="6" t="str">
        <f>IF('Part 1'!$D$7="CT","No",IF(F82="PTHC",IF(OR(G82='Part 1'!$D$15,G82='Part 1'!$D$16,G82='Part 1'!$D$17),"Yes","No"),IF(AND('Part 1'!$D$7="PCT",F82="HC"),IF(G82='Part 1'!$D$25,"No","Yes"),"No")))</f>
        <v>No</v>
      </c>
      <c r="K82" s="6">
        <f>IF('Part 1'!$D$7="PT",IF(OR(F82="PT",J82="Yes"),1,0),IF('Part 1'!$D$7="PCT",IF(OR(IFERROR(MATCH(B82,'Part 1'!$G$3:$G$190,0),0)&gt;0,J82="Yes",I82="X"),1,0),IF('Part 1'!$D$7="CT",IF(OR(IFERROR(MATCH(B82,'Part 1'!$G$3:$G$190,0),0)&gt;0,I82="X"),1,0),0)))</f>
        <v>0</v>
      </c>
      <c r="L82" s="6">
        <f t="shared" si="3"/>
        <v>0</v>
      </c>
      <c r="M82" s="6">
        <v>8</v>
      </c>
    </row>
    <row r="83" spans="1:13" x14ac:dyDescent="0.25">
      <c r="A83" t="str">
        <f>IF(K83=1,MAX($A$3:A82)+1,"")</f>
        <v/>
      </c>
      <c r="B83" s="6">
        <v>80</v>
      </c>
      <c r="C83" t="s">
        <v>88</v>
      </c>
      <c r="D83" t="s">
        <v>163</v>
      </c>
      <c r="E83" s="6">
        <v>2</v>
      </c>
      <c r="F83" s="6" t="s">
        <v>133</v>
      </c>
      <c r="G83" s="6">
        <v>5</v>
      </c>
      <c r="H83" s="6" t="str">
        <f t="shared" si="2"/>
        <v>PTHC</v>
      </c>
      <c r="I83" s="6" t="str">
        <f>IF(ISERROR(MATCH(B83,'Part 1'!$H$3:$H$14,0)),"","X")</f>
        <v/>
      </c>
      <c r="J83" s="6" t="str">
        <f>IF('Part 1'!$D$7="CT","No",IF(F83="PTHC",IF(OR(G83='Part 1'!$D$15,G83='Part 1'!$D$16,G83='Part 1'!$D$17),"Yes","No"),IF(AND('Part 1'!$D$7="PCT",F83="HC"),IF(G83='Part 1'!$D$25,"No","Yes"),"No")))</f>
        <v>No</v>
      </c>
      <c r="K83" s="6">
        <f>IF('Part 1'!$D$7="PT",IF(OR(F83="PT",J83="Yes"),1,0),IF('Part 1'!$D$7="PCT",IF(OR(IFERROR(MATCH(B83,'Part 1'!$G$3:$G$190,0),0)&gt;0,J83="Yes",I83="X"),1,0),IF('Part 1'!$D$7="CT",IF(OR(IFERROR(MATCH(B83,'Part 1'!$G$3:$G$190,0),0)&gt;0,I83="X"),1,0),0)))</f>
        <v>0</v>
      </c>
      <c r="L83" s="6">
        <f t="shared" si="3"/>
        <v>0</v>
      </c>
      <c r="M83" s="6">
        <v>8</v>
      </c>
    </row>
    <row r="84" spans="1:13" x14ac:dyDescent="0.25">
      <c r="A84" t="str">
        <f>IF(K84=1,MAX($A$3:A83)+1,"")</f>
        <v/>
      </c>
      <c r="B84" s="6">
        <v>81</v>
      </c>
      <c r="C84" t="s">
        <v>96</v>
      </c>
      <c r="D84" t="s">
        <v>169</v>
      </c>
      <c r="E84" s="6">
        <v>2</v>
      </c>
      <c r="F84" s="6" t="s">
        <v>131</v>
      </c>
      <c r="G84" s="6" t="s">
        <v>239</v>
      </c>
      <c r="H84" s="6" t="str">
        <f t="shared" si="2"/>
        <v>C1</v>
      </c>
      <c r="I84" s="6" t="str">
        <f>IF(ISERROR(MATCH(B84,'Part 1'!$H$3:$H$14,0)),"","X")</f>
        <v/>
      </c>
      <c r="J84" s="6" t="str">
        <f>IF('Part 1'!$D$7="CT","No",IF(F84="PTHC",IF(OR(G84='Part 1'!$D$15,G84='Part 1'!$D$16,G84='Part 1'!$D$17),"Yes","No"),IF(AND('Part 1'!$D$7="PCT",F84="HC"),IF(G84='Part 1'!$D$25,"No","Yes"),"No")))</f>
        <v>No</v>
      </c>
      <c r="K84" s="6">
        <f>IF('Part 1'!$D$7="PT",IF(OR(F84="PT",J84="Yes"),1,0),IF('Part 1'!$D$7="PCT",IF(OR(IFERROR(MATCH(B84,'Part 1'!$G$3:$G$190,0),0)&gt;0,J84="Yes",I84="X"),1,0),IF('Part 1'!$D$7="CT",IF(OR(IFERROR(MATCH(B84,'Part 1'!$G$3:$G$190,0),0)&gt;0,I84="X"),1,0),0)))</f>
        <v>0</v>
      </c>
      <c r="L84" s="6">
        <f t="shared" si="3"/>
        <v>0</v>
      </c>
      <c r="M84" s="6">
        <v>8</v>
      </c>
    </row>
    <row r="85" spans="1:13" x14ac:dyDescent="0.25">
      <c r="A85" t="str">
        <f>IF(K85=1,MAX($A$3:A84)+1,"")</f>
        <v/>
      </c>
      <c r="B85" s="6">
        <v>82</v>
      </c>
      <c r="C85" t="s">
        <v>102</v>
      </c>
      <c r="D85" t="s">
        <v>168</v>
      </c>
      <c r="E85" s="6">
        <v>4</v>
      </c>
      <c r="F85" s="6" t="s">
        <v>127</v>
      </c>
      <c r="G85" s="6" t="s">
        <v>239</v>
      </c>
      <c r="H85" s="6" t="str">
        <f t="shared" si="2"/>
        <v>C2</v>
      </c>
      <c r="I85" s="6" t="str">
        <f>IF(ISERROR(MATCH(B85,'Part 1'!$H$3:$H$14,0)),"","X")</f>
        <v/>
      </c>
      <c r="J85" s="6" t="str">
        <f>IF('Part 1'!$D$7="CT","No",IF(F85="PTHC",IF(OR(G85='Part 1'!$D$15,G85='Part 1'!$D$16,G85='Part 1'!$D$17),"Yes","No"),IF(AND('Part 1'!$D$7="PCT",F85="HC"),IF(G85='Part 1'!$D$25,"No","Yes"),"No")))</f>
        <v>No</v>
      </c>
      <c r="K85" s="6">
        <f>IF('Part 1'!$D$7="PT",IF(OR(F85="PT",J85="Yes"),1,0),IF('Part 1'!$D$7="PCT",IF(OR(IFERROR(MATCH(B85,'Part 1'!$G$3:$G$190,0),0)&gt;0,J85="Yes",I85="X"),1,0),IF('Part 1'!$D$7="CT",IF(OR(IFERROR(MATCH(B85,'Part 1'!$G$3:$G$190,0),0)&gt;0,I85="X"),1,0),0)))</f>
        <v>0</v>
      </c>
      <c r="L85" s="6">
        <f t="shared" si="3"/>
        <v>0</v>
      </c>
      <c r="M85" s="6">
        <v>8</v>
      </c>
    </row>
    <row r="86" spans="1:13" x14ac:dyDescent="0.25">
      <c r="A86" t="str">
        <f>IF(K86=1,MAX($A$3:A85)+1,"")</f>
        <v/>
      </c>
      <c r="B86" s="6">
        <v>83</v>
      </c>
      <c r="C86" t="s">
        <v>56</v>
      </c>
      <c r="D86" t="s">
        <v>141</v>
      </c>
      <c r="E86" s="6">
        <v>21</v>
      </c>
      <c r="F86" s="6" t="s">
        <v>130</v>
      </c>
      <c r="G86" s="6" t="s">
        <v>239</v>
      </c>
      <c r="H86" s="6" t="str">
        <f t="shared" si="2"/>
        <v>GTM</v>
      </c>
      <c r="I86" s="6" t="str">
        <f>IF(ISERROR(MATCH(B86,'Part 1'!$H$3:$H$14,0)),"","X")</f>
        <v/>
      </c>
      <c r="J86" s="6" t="str">
        <f>IF('Part 1'!$D$7="CT","No",IF(F86="PTHC",IF(OR(G86='Part 1'!$D$15,G86='Part 1'!$D$16,G86='Part 1'!$D$17),"Yes","No"),IF(AND('Part 1'!$D$7="PCT",F86="HC"),IF(G86='Part 1'!$D$25,"No","Yes"),"No")))</f>
        <v>No</v>
      </c>
      <c r="K86" s="6">
        <f>IF('Part 1'!$D$7="PT",IF(OR(F86="PT",J86="Yes"),1,0),IF('Part 1'!$D$7="PCT",IF(OR(IFERROR(MATCH(B86,'Part 1'!$G$3:$G$190,0),0)&gt;0,J86="Yes",I86="X"),1,0),IF('Part 1'!$D$7="CT",IF(OR(IFERROR(MATCH(B86,'Part 1'!$G$3:$G$190,0),0)&gt;0,I86="X"),1,0),0)))</f>
        <v>0</v>
      </c>
      <c r="L86" s="6">
        <f t="shared" si="3"/>
        <v>0</v>
      </c>
      <c r="M86" s="6">
        <v>8</v>
      </c>
    </row>
    <row r="87" spans="1:13" x14ac:dyDescent="0.25">
      <c r="A87" t="str">
        <f>IF(K87=1,MAX($A$3:A86)+1,"")</f>
        <v/>
      </c>
      <c r="B87" s="6">
        <v>84</v>
      </c>
      <c r="C87" t="s">
        <v>86</v>
      </c>
      <c r="D87" t="s">
        <v>146</v>
      </c>
      <c r="E87" s="6">
        <v>2</v>
      </c>
      <c r="F87" s="6" t="s">
        <v>129</v>
      </c>
      <c r="G87" s="6">
        <v>4</v>
      </c>
      <c r="H87" s="6" t="str">
        <f t="shared" si="2"/>
        <v>HC</v>
      </c>
      <c r="I87" s="6" t="str">
        <f>IF(ISERROR(MATCH(B87,'Part 1'!$H$3:$H$14,0)),"","X")</f>
        <v/>
      </c>
      <c r="J87" s="6" t="str">
        <f>IF('Part 1'!$D$7="CT","No",IF(F87="PTHC",IF(OR(G87='Part 1'!$D$15,G87='Part 1'!$D$16,G87='Part 1'!$D$17),"Yes","No"),IF(AND('Part 1'!$D$7="PCT",F87="HC"),IF(G87='Part 1'!$D$25,"No","Yes"),"No")))</f>
        <v>No</v>
      </c>
      <c r="K87" s="6">
        <f>IF('Part 1'!$D$7="PT",IF(OR(F87="PT",J87="Yes"),1,0),IF('Part 1'!$D$7="PCT",IF(OR(IFERROR(MATCH(B87,'Part 1'!$G$3:$G$190,0),0)&gt;0,J87="Yes",I87="X"),1,0),IF('Part 1'!$D$7="CT",IF(OR(IFERROR(MATCH(B87,'Part 1'!$G$3:$G$190,0),0)&gt;0,I87="X"),1,0),0)))</f>
        <v>0</v>
      </c>
      <c r="L87" s="6">
        <f t="shared" si="3"/>
        <v>0</v>
      </c>
      <c r="M87" s="6">
        <v>8</v>
      </c>
    </row>
    <row r="88" spans="1:13" x14ac:dyDescent="0.25">
      <c r="A88" t="str">
        <f>IF(K88=1,MAX($A$3:A87)+1,"")</f>
        <v/>
      </c>
      <c r="B88" s="6">
        <v>85</v>
      </c>
      <c r="C88" t="s">
        <v>8</v>
      </c>
      <c r="D88" t="s">
        <v>183</v>
      </c>
      <c r="E88" s="6">
        <v>6</v>
      </c>
      <c r="F88" s="6" t="s">
        <v>131</v>
      </c>
      <c r="G88" s="6" t="s">
        <v>239</v>
      </c>
      <c r="H88" s="6" t="str">
        <f t="shared" si="2"/>
        <v>C1</v>
      </c>
      <c r="I88" s="6" t="str">
        <f>IF(ISERROR(MATCH(B88,'Part 1'!$H$3:$H$14,0)),"","X")</f>
        <v/>
      </c>
      <c r="J88" s="6" t="str">
        <f>IF('Part 1'!$D$7="CT","No",IF(F88="PTHC",IF(OR(G88='Part 1'!$D$15,G88='Part 1'!$D$16,G88='Part 1'!$D$17),"Yes","No"),IF(AND('Part 1'!$D$7="PCT",F88="HC"),IF(G88='Part 1'!$D$25,"No","Yes"),"No")))</f>
        <v>No</v>
      </c>
      <c r="K88" s="6">
        <f>IF('Part 1'!$D$7="PT",IF(OR(F88="PT",J88="Yes"),1,0),IF('Part 1'!$D$7="PCT",IF(OR(IFERROR(MATCH(B88,'Part 1'!$G$3:$G$190,0),0)&gt;0,J88="Yes",I88="X"),1,0),IF('Part 1'!$D$7="CT",IF(OR(IFERROR(MATCH(B88,'Part 1'!$G$3:$G$190,0),0)&gt;0,I88="X"),1,0),0)))</f>
        <v>0</v>
      </c>
      <c r="L88" s="6">
        <f t="shared" si="3"/>
        <v>0</v>
      </c>
      <c r="M88" s="6">
        <v>8</v>
      </c>
    </row>
    <row r="89" spans="1:13" x14ac:dyDescent="0.25">
      <c r="A89" t="str">
        <f>IF(K89=1,MAX($A$3:A88)+1,"")</f>
        <v/>
      </c>
      <c r="B89" s="6">
        <v>86</v>
      </c>
      <c r="C89" t="s">
        <v>115</v>
      </c>
      <c r="D89" t="s">
        <v>141</v>
      </c>
      <c r="E89" s="6">
        <v>2</v>
      </c>
      <c r="F89" s="6" t="s">
        <v>127</v>
      </c>
      <c r="G89" s="6" t="s">
        <v>239</v>
      </c>
      <c r="H89" s="6" t="str">
        <f t="shared" si="2"/>
        <v>C2</v>
      </c>
      <c r="I89" s="6" t="str">
        <f>IF(ISERROR(MATCH(B89,'Part 1'!$H$3:$H$14,0)),"","X")</f>
        <v/>
      </c>
      <c r="J89" s="6" t="str">
        <f>IF('Part 1'!$D$7="CT","No",IF(F89="PTHC",IF(OR(G89='Part 1'!$D$15,G89='Part 1'!$D$16,G89='Part 1'!$D$17),"Yes","No"),IF(AND('Part 1'!$D$7="PCT",F89="HC"),IF(G89='Part 1'!$D$25,"No","Yes"),"No")))</f>
        <v>No</v>
      </c>
      <c r="K89" s="6">
        <f>IF('Part 1'!$D$7="PT",IF(OR(F89="PT",J89="Yes"),1,0),IF('Part 1'!$D$7="PCT",IF(OR(IFERROR(MATCH(B89,'Part 1'!$G$3:$G$190,0),0)&gt;0,J89="Yes",I89="X"),1,0),IF('Part 1'!$D$7="CT",IF(OR(IFERROR(MATCH(B89,'Part 1'!$G$3:$G$190,0),0)&gt;0,I89="X"),1,0),0)))</f>
        <v>0</v>
      </c>
      <c r="L89" s="6">
        <f t="shared" si="3"/>
        <v>0</v>
      </c>
      <c r="M89" s="6">
        <v>8</v>
      </c>
    </row>
    <row r="90" spans="1:13" x14ac:dyDescent="0.25">
      <c r="A90" t="str">
        <f>IF(K90=1,MAX($A$3:A89)+1,"")</f>
        <v/>
      </c>
      <c r="B90" s="6">
        <v>87</v>
      </c>
      <c r="C90" t="s">
        <v>5</v>
      </c>
      <c r="D90" t="s">
        <v>170</v>
      </c>
      <c r="E90" s="6">
        <v>2</v>
      </c>
      <c r="F90" s="6" t="s">
        <v>133</v>
      </c>
      <c r="G90" s="6">
        <v>6</v>
      </c>
      <c r="H90" s="6" t="str">
        <f t="shared" si="2"/>
        <v>PTHC</v>
      </c>
      <c r="I90" s="6" t="str">
        <f>IF(ISERROR(MATCH(B90,'Part 1'!$H$3:$H$14,0)),"","X")</f>
        <v/>
      </c>
      <c r="J90" s="6" t="str">
        <f>IF('Part 1'!$D$7="CT","No",IF(F90="PTHC",IF(OR(G90='Part 1'!$D$15,G90='Part 1'!$D$16,G90='Part 1'!$D$17),"Yes","No"),IF(AND('Part 1'!$D$7="PCT",F90="HC"),IF(G90='Part 1'!$D$25,"No","Yes"),"No")))</f>
        <v>No</v>
      </c>
      <c r="K90" s="6">
        <f>IF('Part 1'!$D$7="PT",IF(OR(F90="PT",J90="Yes"),1,0),IF('Part 1'!$D$7="PCT",IF(OR(IFERROR(MATCH(B90,'Part 1'!$G$3:$G$190,0),0)&gt;0,J90="Yes",I90="X"),1,0),IF('Part 1'!$D$7="CT",IF(OR(IFERROR(MATCH(B90,'Part 1'!$G$3:$G$190,0),0)&gt;0,I90="X"),1,0),0)))</f>
        <v>0</v>
      </c>
      <c r="L90" s="6">
        <f t="shared" si="3"/>
        <v>0</v>
      </c>
      <c r="M90" s="6">
        <v>8</v>
      </c>
    </row>
    <row r="91" spans="1:13" x14ac:dyDescent="0.25">
      <c r="A91" t="str">
        <f>IF(K91=1,MAX($A$3:A90)+1,"")</f>
        <v/>
      </c>
      <c r="B91" s="6">
        <v>88</v>
      </c>
      <c r="C91" t="s">
        <v>34</v>
      </c>
      <c r="D91" t="s">
        <v>173</v>
      </c>
      <c r="E91" s="6">
        <v>5</v>
      </c>
      <c r="F91" s="6" t="s">
        <v>129</v>
      </c>
      <c r="G91" s="6">
        <v>3</v>
      </c>
      <c r="H91" s="6" t="str">
        <f t="shared" si="2"/>
        <v>HC</v>
      </c>
      <c r="I91" s="6" t="str">
        <f>IF(ISERROR(MATCH(B91,'Part 1'!$H$3:$H$14,0)),"","X")</f>
        <v/>
      </c>
      <c r="J91" s="6" t="str">
        <f>IF('Part 1'!$D$7="CT","No",IF(F91="PTHC",IF(OR(G91='Part 1'!$D$15,G91='Part 1'!$D$16,G91='Part 1'!$D$17),"Yes","No"),IF(AND('Part 1'!$D$7="PCT",F91="HC"),IF(G91='Part 1'!$D$25,"No","Yes"),"No")))</f>
        <v>No</v>
      </c>
      <c r="K91" s="6">
        <f>IF('Part 1'!$D$7="PT",IF(OR(F91="PT",J91="Yes"),1,0),IF('Part 1'!$D$7="PCT",IF(OR(IFERROR(MATCH(B91,'Part 1'!$G$3:$G$190,0),0)&gt;0,J91="Yes",I91="X"),1,0),IF('Part 1'!$D$7="CT",IF(OR(IFERROR(MATCH(B91,'Part 1'!$G$3:$G$190,0),0)&gt;0,I91="X"),1,0),0)))</f>
        <v>0</v>
      </c>
      <c r="L91" s="6">
        <f t="shared" si="3"/>
        <v>0</v>
      </c>
      <c r="M91" s="6">
        <v>8</v>
      </c>
    </row>
    <row r="92" spans="1:13" x14ac:dyDescent="0.25">
      <c r="A92" t="str">
        <f>IF(K92=1,MAX($A$3:A91)+1,"")</f>
        <v/>
      </c>
      <c r="B92" s="6">
        <v>89</v>
      </c>
      <c r="C92" t="s">
        <v>94</v>
      </c>
      <c r="D92" t="s">
        <v>166</v>
      </c>
      <c r="E92" s="6">
        <v>2</v>
      </c>
      <c r="F92" s="6" t="s">
        <v>130</v>
      </c>
      <c r="G92" s="6" t="s">
        <v>239</v>
      </c>
      <c r="H92" s="6" t="str">
        <f t="shared" si="2"/>
        <v>PT</v>
      </c>
      <c r="I92" s="6" t="str">
        <f>IF(ISERROR(MATCH(B92,'Part 1'!$H$3:$H$14,0)),"","X")</f>
        <v/>
      </c>
      <c r="J92" s="6" t="str">
        <f>IF('Part 1'!$D$7="CT","No",IF(F92="PTHC",IF(OR(G92='Part 1'!$D$15,G92='Part 1'!$D$16,G92='Part 1'!$D$17),"Yes","No"),IF(AND('Part 1'!$D$7="PCT",F92="HC"),IF(G92='Part 1'!$D$25,"No","Yes"),"No")))</f>
        <v>No</v>
      </c>
      <c r="K92" s="6">
        <f>IF('Part 1'!$D$7="PT",IF(OR(F92="PT",J92="Yes"),1,0),IF('Part 1'!$D$7="PCT",IF(OR(IFERROR(MATCH(B92,'Part 1'!$G$3:$G$190,0),0)&gt;0,J92="Yes",I92="X"),1,0),IF('Part 1'!$D$7="CT",IF(OR(IFERROR(MATCH(B92,'Part 1'!$G$3:$G$190,0),0)&gt;0,I92="X"),1,0),0)))</f>
        <v>0</v>
      </c>
      <c r="L92" s="6">
        <f t="shared" si="3"/>
        <v>0</v>
      </c>
      <c r="M92" s="6">
        <v>8</v>
      </c>
    </row>
    <row r="93" spans="1:13" x14ac:dyDescent="0.25">
      <c r="A93" t="str">
        <f>IF(K93=1,MAX($A$3:A92)+1,"")</f>
        <v/>
      </c>
      <c r="B93" s="6">
        <v>90</v>
      </c>
      <c r="C93" t="s">
        <v>98</v>
      </c>
      <c r="D93" t="s">
        <v>172</v>
      </c>
      <c r="E93" s="6">
        <v>3</v>
      </c>
      <c r="F93" s="6" t="s">
        <v>133</v>
      </c>
      <c r="G93" s="6">
        <v>2</v>
      </c>
      <c r="H93" s="6" t="str">
        <f t="shared" si="2"/>
        <v>PTHC</v>
      </c>
      <c r="I93" s="6" t="str">
        <f>IF(ISERROR(MATCH(B93,'Part 1'!$H$3:$H$14,0)),"","X")</f>
        <v/>
      </c>
      <c r="J93" s="6" t="str">
        <f>IF('Part 1'!$D$7="CT","No",IF(F93="PTHC",IF(OR(G93='Part 1'!$D$15,G93='Part 1'!$D$16,G93='Part 1'!$D$17),"Yes","No"),IF(AND('Part 1'!$D$7="PCT",F93="HC"),IF(G93='Part 1'!$D$25,"No","Yes"),"No")))</f>
        <v>No</v>
      </c>
      <c r="K93" s="6">
        <f>IF('Part 1'!$D$7="PT",IF(OR(F93="PT",J93="Yes"),1,0),IF('Part 1'!$D$7="PCT",IF(OR(IFERROR(MATCH(B93,'Part 1'!$G$3:$G$190,0),0)&gt;0,J93="Yes",I93="X"),1,0),IF('Part 1'!$D$7="CT",IF(OR(IFERROR(MATCH(B93,'Part 1'!$G$3:$G$190,0),0)&gt;0,I93="X"),1,0),0)))</f>
        <v>0</v>
      </c>
      <c r="L93" s="6">
        <f t="shared" si="3"/>
        <v>0</v>
      </c>
      <c r="M93" s="6">
        <v>8</v>
      </c>
    </row>
    <row r="94" spans="1:13" x14ac:dyDescent="0.25">
      <c r="A94" t="str">
        <f>IF(K94=1,MAX($A$3:A93)+1,"")</f>
        <v/>
      </c>
      <c r="B94" s="6">
        <v>91</v>
      </c>
      <c r="C94" t="s">
        <v>116</v>
      </c>
      <c r="D94" t="s">
        <v>174</v>
      </c>
      <c r="E94" s="6">
        <v>5</v>
      </c>
      <c r="F94" s="6" t="s">
        <v>127</v>
      </c>
      <c r="G94" s="6" t="s">
        <v>239</v>
      </c>
      <c r="H94" s="6" t="str">
        <f t="shared" si="2"/>
        <v>C2</v>
      </c>
      <c r="I94" s="6" t="str">
        <f>IF(ISERROR(MATCH(B94,'Part 1'!$H$3:$H$14,0)),"","X")</f>
        <v/>
      </c>
      <c r="J94" s="6" t="str">
        <f>IF('Part 1'!$D$7="CT","No",IF(F94="PTHC",IF(OR(G94='Part 1'!$D$15,G94='Part 1'!$D$16,G94='Part 1'!$D$17),"Yes","No"),IF(AND('Part 1'!$D$7="PCT",F94="HC"),IF(G94='Part 1'!$D$25,"No","Yes"),"No")))</f>
        <v>No</v>
      </c>
      <c r="K94" s="6">
        <f>IF('Part 1'!$D$7="PT",IF(OR(F94="PT",J94="Yes"),1,0),IF('Part 1'!$D$7="PCT",IF(OR(IFERROR(MATCH(B94,'Part 1'!$G$3:$G$190,0),0)&gt;0,J94="Yes",I94="X"),1,0),IF('Part 1'!$D$7="CT",IF(OR(IFERROR(MATCH(B94,'Part 1'!$G$3:$G$190,0),0)&gt;0,I94="X"),1,0),0)))</f>
        <v>0</v>
      </c>
      <c r="L94" s="6">
        <f t="shared" si="3"/>
        <v>0</v>
      </c>
      <c r="M94" s="6">
        <v>8</v>
      </c>
    </row>
    <row r="95" spans="1:13" x14ac:dyDescent="0.25">
      <c r="A95" t="str">
        <f>IF(K95=1,MAX($A$3:A94)+1,"")</f>
        <v/>
      </c>
      <c r="B95" s="6">
        <v>92</v>
      </c>
      <c r="C95" t="s">
        <v>0</v>
      </c>
      <c r="D95" t="s">
        <v>132</v>
      </c>
      <c r="E95" s="6">
        <v>6</v>
      </c>
      <c r="F95" s="6" t="s">
        <v>131</v>
      </c>
      <c r="G95" s="6" t="s">
        <v>239</v>
      </c>
      <c r="H95" s="6" t="str">
        <f t="shared" si="2"/>
        <v>C1</v>
      </c>
      <c r="I95" s="6" t="str">
        <f>IF(ISERROR(MATCH(B95,'Part 1'!$H$3:$H$14,0)),"","X")</f>
        <v/>
      </c>
      <c r="J95" s="6" t="str">
        <f>IF('Part 1'!$D$7="CT","No",IF(F95="PTHC",IF(OR(G95='Part 1'!$D$15,G95='Part 1'!$D$16,G95='Part 1'!$D$17),"Yes","No"),IF(AND('Part 1'!$D$7="PCT",F95="HC"),IF(G95='Part 1'!$D$25,"No","Yes"),"No")))</f>
        <v>No</v>
      </c>
      <c r="K95" s="6">
        <f>IF('Part 1'!$D$7="PT",IF(OR(F95="PT",J95="Yes"),1,0),IF('Part 1'!$D$7="PCT",IF(OR(IFERROR(MATCH(B95,'Part 1'!$G$3:$G$190,0),0)&gt;0,J95="Yes",I95="X"),1,0),IF('Part 1'!$D$7="CT",IF(OR(IFERROR(MATCH(B95,'Part 1'!$G$3:$G$190,0),0)&gt;0,I95="X"),1,0),0)))</f>
        <v>0</v>
      </c>
      <c r="L95" s="6">
        <f t="shared" si="3"/>
        <v>0</v>
      </c>
      <c r="M95" s="6">
        <v>8</v>
      </c>
    </row>
    <row r="96" spans="1:13" x14ac:dyDescent="0.25">
      <c r="A96" t="str">
        <f>IF(K96=1,MAX($A$3:A95)+1,"")</f>
        <v/>
      </c>
      <c r="B96" s="6">
        <v>93</v>
      </c>
      <c r="C96" t="s">
        <v>13</v>
      </c>
      <c r="D96" t="s">
        <v>139</v>
      </c>
      <c r="E96" s="6">
        <v>3</v>
      </c>
      <c r="F96" s="6" t="s">
        <v>127</v>
      </c>
      <c r="G96" s="6" t="s">
        <v>239</v>
      </c>
      <c r="H96" s="6" t="str">
        <f t="shared" si="2"/>
        <v>C2</v>
      </c>
      <c r="I96" s="6" t="str">
        <f>IF(ISERROR(MATCH(B96,'Part 1'!$H$3:$H$14,0)),"","X")</f>
        <v/>
      </c>
      <c r="J96" s="6" t="str">
        <f>IF('Part 1'!$D$7="CT","No",IF(F96="PTHC",IF(OR(G96='Part 1'!$D$15,G96='Part 1'!$D$16,G96='Part 1'!$D$17),"Yes","No"),IF(AND('Part 1'!$D$7="PCT",F96="HC"),IF(G96='Part 1'!$D$25,"No","Yes"),"No")))</f>
        <v>No</v>
      </c>
      <c r="K96" s="6">
        <f>IF('Part 1'!$D$7="PT",IF(OR(F96="PT",J96="Yes"),1,0),IF('Part 1'!$D$7="PCT",IF(OR(IFERROR(MATCH(B96,'Part 1'!$G$3:$G$190,0),0)&gt;0,J96="Yes",I96="X"),1,0),IF('Part 1'!$D$7="CT",IF(OR(IFERROR(MATCH(B96,'Part 1'!$G$3:$G$190,0),0)&gt;0,I96="X"),1,0),0)))</f>
        <v>0</v>
      </c>
      <c r="L96" s="6">
        <f t="shared" si="3"/>
        <v>0</v>
      </c>
      <c r="M96" s="6">
        <v>8</v>
      </c>
    </row>
    <row r="97" spans="1:13" x14ac:dyDescent="0.25">
      <c r="A97" t="str">
        <f>IF(K97=1,MAX($A$3:A96)+1,"")</f>
        <v/>
      </c>
      <c r="B97" s="6">
        <v>94</v>
      </c>
      <c r="C97" t="s">
        <v>93</v>
      </c>
      <c r="D97" t="s">
        <v>155</v>
      </c>
      <c r="E97" s="6">
        <v>6</v>
      </c>
      <c r="F97" s="6" t="s">
        <v>129</v>
      </c>
      <c r="G97" s="6">
        <v>5</v>
      </c>
      <c r="H97" s="6" t="str">
        <f t="shared" si="2"/>
        <v>HC</v>
      </c>
      <c r="I97" s="6" t="str">
        <f>IF(ISERROR(MATCH(B97,'Part 1'!$H$3:$H$14,0)),"","X")</f>
        <v/>
      </c>
      <c r="J97" s="6" t="str">
        <f>IF('Part 1'!$D$7="CT","No",IF(F97="PTHC",IF(OR(G97='Part 1'!$D$15,G97='Part 1'!$D$16,G97='Part 1'!$D$17),"Yes","No"),IF(AND('Part 1'!$D$7="PCT",F97="HC"),IF(G97='Part 1'!$D$25,"No","Yes"),"No")))</f>
        <v>No</v>
      </c>
      <c r="K97" s="6">
        <f>IF('Part 1'!$D$7="PT",IF(OR(F97="PT",J97="Yes"),1,0),IF('Part 1'!$D$7="PCT",IF(OR(IFERROR(MATCH(B97,'Part 1'!$G$3:$G$190,0),0)&gt;0,J97="Yes",I97="X"),1,0),IF('Part 1'!$D$7="CT",IF(OR(IFERROR(MATCH(B97,'Part 1'!$G$3:$G$190,0),0)&gt;0,I97="X"),1,0),0)))</f>
        <v>0</v>
      </c>
      <c r="L97" s="6">
        <f t="shared" si="3"/>
        <v>0</v>
      </c>
      <c r="M97" s="6">
        <v>8</v>
      </c>
    </row>
    <row r="98" spans="1:13" x14ac:dyDescent="0.25">
      <c r="A98" t="str">
        <f>IF(K98=1,MAX($A$3:A97)+1,"")</f>
        <v/>
      </c>
      <c r="B98" s="6">
        <v>95</v>
      </c>
      <c r="C98" t="s">
        <v>35</v>
      </c>
      <c r="D98" t="s">
        <v>150</v>
      </c>
      <c r="E98" s="6">
        <v>2</v>
      </c>
      <c r="F98" s="6" t="s">
        <v>130</v>
      </c>
      <c r="G98" s="6" t="s">
        <v>239</v>
      </c>
      <c r="H98" s="6" t="str">
        <f t="shared" si="2"/>
        <v>PT</v>
      </c>
      <c r="I98" s="6" t="str">
        <f>IF(ISERROR(MATCH(B98,'Part 1'!$H$3:$H$14,0)),"","X")</f>
        <v/>
      </c>
      <c r="J98" s="6" t="str">
        <f>IF('Part 1'!$D$7="CT","No",IF(F98="PTHC",IF(OR(G98='Part 1'!$D$15,G98='Part 1'!$D$16,G98='Part 1'!$D$17),"Yes","No"),IF(AND('Part 1'!$D$7="PCT",F98="HC"),IF(G98='Part 1'!$D$25,"No","Yes"),"No")))</f>
        <v>No</v>
      </c>
      <c r="K98" s="6">
        <f>IF('Part 1'!$D$7="PT",IF(OR(F98="PT",J98="Yes"),1,0),IF('Part 1'!$D$7="PCT",IF(OR(IFERROR(MATCH(B98,'Part 1'!$G$3:$G$190,0),0)&gt;0,J98="Yes",I98="X"),1,0),IF('Part 1'!$D$7="CT",IF(OR(IFERROR(MATCH(B98,'Part 1'!$G$3:$G$190,0),0)&gt;0,I98="X"),1,0),0)))</f>
        <v>0</v>
      </c>
      <c r="L98" s="6">
        <f t="shared" si="3"/>
        <v>0</v>
      </c>
      <c r="M98" s="6">
        <v>8</v>
      </c>
    </row>
    <row r="99" spans="1:13" x14ac:dyDescent="0.25">
      <c r="A99" t="str">
        <f>IF(K99=1,MAX($A$3:A98)+1,"")</f>
        <v/>
      </c>
      <c r="B99" s="6">
        <v>96</v>
      </c>
      <c r="C99" t="s">
        <v>58</v>
      </c>
      <c r="D99" t="s">
        <v>166</v>
      </c>
      <c r="E99" s="6">
        <v>5</v>
      </c>
      <c r="F99" s="6" t="s">
        <v>133</v>
      </c>
      <c r="G99" s="6">
        <v>5</v>
      </c>
      <c r="H99" s="6" t="str">
        <f t="shared" si="2"/>
        <v>PTHC</v>
      </c>
      <c r="I99" s="6" t="str">
        <f>IF(ISERROR(MATCH(B99,'Part 1'!$H$3:$H$14,0)),"","X")</f>
        <v/>
      </c>
      <c r="J99" s="6" t="str">
        <f>IF('Part 1'!$D$7="CT","No",IF(F99="PTHC",IF(OR(G99='Part 1'!$D$15,G99='Part 1'!$D$16,G99='Part 1'!$D$17),"Yes","No"),IF(AND('Part 1'!$D$7="PCT",F99="HC"),IF(G99='Part 1'!$D$25,"No","Yes"),"No")))</f>
        <v>No</v>
      </c>
      <c r="K99" s="6">
        <f>IF('Part 1'!$D$7="PT",IF(OR(F99="PT",J99="Yes"),1,0),IF('Part 1'!$D$7="PCT",IF(OR(IFERROR(MATCH(B99,'Part 1'!$G$3:$G$190,0),0)&gt;0,J99="Yes",I99="X"),1,0),IF('Part 1'!$D$7="CT",IF(OR(IFERROR(MATCH(B99,'Part 1'!$G$3:$G$190,0),0)&gt;0,I99="X"),1,0),0)))</f>
        <v>0</v>
      </c>
      <c r="L99" s="6">
        <f t="shared" si="3"/>
        <v>0</v>
      </c>
      <c r="M99" s="6">
        <v>8</v>
      </c>
    </row>
    <row r="100" spans="1:13" x14ac:dyDescent="0.25">
      <c r="A100" t="str">
        <f>IF(K100=1,MAX($A$3:A99)+1,"")</f>
        <v/>
      </c>
      <c r="B100" s="6">
        <v>97</v>
      </c>
      <c r="C100" t="s">
        <v>9</v>
      </c>
      <c r="D100" t="s">
        <v>144</v>
      </c>
      <c r="E100" s="6">
        <v>5</v>
      </c>
      <c r="F100" s="6" t="s">
        <v>131</v>
      </c>
      <c r="G100" s="6" t="s">
        <v>239</v>
      </c>
      <c r="H100" s="6" t="str">
        <f t="shared" si="2"/>
        <v>C1</v>
      </c>
      <c r="I100" s="6" t="str">
        <f>IF(ISERROR(MATCH(B100,'Part 1'!$H$3:$H$14,0)),"","X")</f>
        <v/>
      </c>
      <c r="J100" s="6" t="str">
        <f>IF('Part 1'!$D$7="CT","No",IF(F100="PTHC",IF(OR(G100='Part 1'!$D$15,G100='Part 1'!$D$16,G100='Part 1'!$D$17),"Yes","No"),IF(AND('Part 1'!$D$7="PCT",F100="HC"),IF(G100='Part 1'!$D$25,"No","Yes"),"No")))</f>
        <v>No</v>
      </c>
      <c r="K100" s="6">
        <f>IF('Part 1'!$D$7="PT",IF(OR(F100="PT",J100="Yes"),1,0),IF('Part 1'!$D$7="PCT",IF(OR(IFERROR(MATCH(B100,'Part 1'!$G$3:$G$190,0),0)&gt;0,J100="Yes",I100="X"),1,0),IF('Part 1'!$D$7="CT",IF(OR(IFERROR(MATCH(B100,'Part 1'!$G$3:$G$190,0),0)&gt;0,I100="X"),1,0),0)))</f>
        <v>0</v>
      </c>
      <c r="L100" s="6">
        <f t="shared" si="3"/>
        <v>0</v>
      </c>
      <c r="M100" s="6">
        <v>8</v>
      </c>
    </row>
    <row r="101" spans="1:13" x14ac:dyDescent="0.25">
      <c r="A101" t="str">
        <f>IF(K101=1,MAX($A$3:A100)+1,"")</f>
        <v/>
      </c>
      <c r="B101" s="6">
        <v>98</v>
      </c>
      <c r="C101" t="s">
        <v>64</v>
      </c>
      <c r="D101" t="s">
        <v>139</v>
      </c>
      <c r="E101" s="6">
        <v>2</v>
      </c>
      <c r="F101" s="6" t="s">
        <v>129</v>
      </c>
      <c r="G101" s="6">
        <v>1</v>
      </c>
      <c r="H101" s="6" t="str">
        <f t="shared" si="2"/>
        <v>HC</v>
      </c>
      <c r="I101" s="6" t="str">
        <f>IF(ISERROR(MATCH(B101,'Part 1'!$H$3:$H$14,0)),"","X")</f>
        <v/>
      </c>
      <c r="J101" s="6" t="str">
        <f>IF('Part 1'!$D$7="CT","No",IF(F101="PTHC",IF(OR(G101='Part 1'!$D$15,G101='Part 1'!$D$16,G101='Part 1'!$D$17),"Yes","No"),IF(AND('Part 1'!$D$7="PCT",F101="HC"),IF(G101='Part 1'!$D$25,"No","Yes"),"No")))</f>
        <v>No</v>
      </c>
      <c r="K101" s="6">
        <f>IF('Part 1'!$D$7="PT",IF(OR(F101="PT",J101="Yes"),1,0),IF('Part 1'!$D$7="PCT",IF(OR(IFERROR(MATCH(B101,'Part 1'!$G$3:$G$190,0),0)&gt;0,J101="Yes",I101="X"),1,0),IF('Part 1'!$D$7="CT",IF(OR(IFERROR(MATCH(B101,'Part 1'!$G$3:$G$190,0),0)&gt;0,I101="X"),1,0),0)))</f>
        <v>0</v>
      </c>
      <c r="L101" s="6">
        <f t="shared" si="3"/>
        <v>0</v>
      </c>
      <c r="M101" s="6">
        <v>8</v>
      </c>
    </row>
    <row r="102" spans="1:13" x14ac:dyDescent="0.25">
      <c r="A102" t="str">
        <f>IF(K102=1,MAX($A$3:A101)+1,"")</f>
        <v/>
      </c>
      <c r="B102" s="6">
        <v>99</v>
      </c>
      <c r="C102" t="s">
        <v>92</v>
      </c>
      <c r="D102" t="s">
        <v>165</v>
      </c>
      <c r="E102" s="6">
        <v>2</v>
      </c>
      <c r="F102" s="6" t="s">
        <v>129</v>
      </c>
      <c r="G102" s="6">
        <v>2</v>
      </c>
      <c r="H102" s="6" t="str">
        <f t="shared" si="2"/>
        <v>HC</v>
      </c>
      <c r="I102" s="6" t="str">
        <f>IF(ISERROR(MATCH(B102,'Part 1'!$H$3:$H$14,0)),"","X")</f>
        <v/>
      </c>
      <c r="J102" s="6" t="str">
        <f>IF('Part 1'!$D$7="CT","No",IF(F102="PTHC",IF(OR(G102='Part 1'!$D$15,G102='Part 1'!$D$16,G102='Part 1'!$D$17),"Yes","No"),IF(AND('Part 1'!$D$7="PCT",F102="HC"),IF(G102='Part 1'!$D$25,"No","Yes"),"No")))</f>
        <v>No</v>
      </c>
      <c r="K102" s="6">
        <f>IF('Part 1'!$D$7="PT",IF(OR(F102="PT",J102="Yes"),1,0),IF('Part 1'!$D$7="PCT",IF(OR(IFERROR(MATCH(B102,'Part 1'!$G$3:$G$190,0),0)&gt;0,J102="Yes",I102="X"),1,0),IF('Part 1'!$D$7="CT",IF(OR(IFERROR(MATCH(B102,'Part 1'!$G$3:$G$190,0),0)&gt;0,I102="X"),1,0),0)))</f>
        <v>0</v>
      </c>
      <c r="L102" s="6">
        <f t="shared" si="3"/>
        <v>0</v>
      </c>
      <c r="M102" s="6">
        <v>8</v>
      </c>
    </row>
    <row r="103" spans="1:13" x14ac:dyDescent="0.25">
      <c r="A103" t="str">
        <f>IF(K103=1,MAX($A$3:A102)+1,"")</f>
        <v/>
      </c>
      <c r="B103" s="6">
        <v>100</v>
      </c>
      <c r="C103" t="s">
        <v>7</v>
      </c>
      <c r="D103" t="s">
        <v>177</v>
      </c>
      <c r="E103" s="6">
        <v>7</v>
      </c>
      <c r="F103" s="6" t="s">
        <v>127</v>
      </c>
      <c r="G103" s="6" t="s">
        <v>239</v>
      </c>
      <c r="H103" s="6" t="str">
        <f t="shared" si="2"/>
        <v>C2</v>
      </c>
      <c r="I103" s="6" t="str">
        <f>IF(ISERROR(MATCH(B103,'Part 1'!$H$3:$H$14,0)),"","X")</f>
        <v/>
      </c>
      <c r="J103" s="6" t="str">
        <f>IF('Part 1'!$D$7="CT","No",IF(F103="PTHC",IF(OR(G103='Part 1'!$D$15,G103='Part 1'!$D$16,G103='Part 1'!$D$17),"Yes","No"),IF(AND('Part 1'!$D$7="PCT",F103="HC"),IF(G103='Part 1'!$D$25,"No","Yes"),"No")))</f>
        <v>No</v>
      </c>
      <c r="K103" s="6">
        <f>IF('Part 1'!$D$7="PT",IF(OR(F103="PT",J103="Yes"),1,0),IF('Part 1'!$D$7="PCT",IF(OR(IFERROR(MATCH(B103,'Part 1'!$G$3:$G$190,0),0)&gt;0,J103="Yes",I103="X"),1,0),IF('Part 1'!$D$7="CT",IF(OR(IFERROR(MATCH(B103,'Part 1'!$G$3:$G$190,0),0)&gt;0,I103="X"),1,0),0)))</f>
        <v>0</v>
      </c>
      <c r="L103" s="6">
        <f t="shared" si="3"/>
        <v>0</v>
      </c>
      <c r="M103" s="6">
        <v>8</v>
      </c>
    </row>
    <row r="104" spans="1:13" x14ac:dyDescent="0.25">
      <c r="A104" t="str">
        <f>IF(K104=1,MAX($A$3:A103)+1,"")</f>
        <v/>
      </c>
      <c r="B104" s="6">
        <v>101</v>
      </c>
      <c r="C104" t="s">
        <v>84</v>
      </c>
      <c r="D104" t="s">
        <v>178</v>
      </c>
      <c r="E104" s="6">
        <v>2</v>
      </c>
      <c r="F104" s="6" t="s">
        <v>133</v>
      </c>
      <c r="G104" s="6">
        <v>4</v>
      </c>
      <c r="H104" s="6" t="str">
        <f t="shared" si="2"/>
        <v>PTHC</v>
      </c>
      <c r="I104" s="6" t="str">
        <f>IF(ISERROR(MATCH(B104,'Part 1'!$H$3:$H$14,0)),"","X")</f>
        <v/>
      </c>
      <c r="J104" s="6" t="str">
        <f>IF('Part 1'!$D$7="CT","No",IF(F104="PTHC",IF(OR(G104='Part 1'!$D$15,G104='Part 1'!$D$16,G104='Part 1'!$D$17),"Yes","No"),IF(AND('Part 1'!$D$7="PCT",F104="HC"),IF(G104='Part 1'!$D$25,"No","Yes"),"No")))</f>
        <v>No</v>
      </c>
      <c r="K104" s="6">
        <f>IF('Part 1'!$D$7="PT",IF(OR(F104="PT",J104="Yes"),1,0),IF('Part 1'!$D$7="PCT",IF(OR(IFERROR(MATCH(B104,'Part 1'!$G$3:$G$190,0),0)&gt;0,J104="Yes",I104="X"),1,0),IF('Part 1'!$D$7="CT",IF(OR(IFERROR(MATCH(B104,'Part 1'!$G$3:$G$190,0),0)&gt;0,I104="X"),1,0),0)))</f>
        <v>0</v>
      </c>
      <c r="L104" s="6">
        <f t="shared" si="3"/>
        <v>0</v>
      </c>
      <c r="M104" s="6">
        <v>8</v>
      </c>
    </row>
    <row r="105" spans="1:13" x14ac:dyDescent="0.25">
      <c r="A105" t="str">
        <f>IF(K105=1,MAX($A$3:A104)+1,"")</f>
        <v/>
      </c>
      <c r="B105" s="6">
        <v>102</v>
      </c>
      <c r="C105" t="s">
        <v>44</v>
      </c>
      <c r="D105" t="s">
        <v>170</v>
      </c>
      <c r="E105" s="6">
        <v>6</v>
      </c>
      <c r="F105" s="6" t="s">
        <v>131</v>
      </c>
      <c r="G105" s="6" t="s">
        <v>239</v>
      </c>
      <c r="H105" s="6" t="str">
        <f t="shared" si="2"/>
        <v>C1</v>
      </c>
      <c r="I105" s="6" t="str">
        <f>IF(ISERROR(MATCH(B105,'Part 1'!$H$3:$H$14,0)),"","X")</f>
        <v/>
      </c>
      <c r="J105" s="6" t="str">
        <f>IF('Part 1'!$D$7="CT","No",IF(F105="PTHC",IF(OR(G105='Part 1'!$D$15,G105='Part 1'!$D$16,G105='Part 1'!$D$17),"Yes","No"),IF(AND('Part 1'!$D$7="PCT",F105="HC"),IF(G105='Part 1'!$D$25,"No","Yes"),"No")))</f>
        <v>No</v>
      </c>
      <c r="K105" s="6">
        <f>IF('Part 1'!$D$7="PT",IF(OR(F105="PT",J105="Yes"),1,0),IF('Part 1'!$D$7="PCT",IF(OR(IFERROR(MATCH(B105,'Part 1'!$G$3:$G$190,0),0)&gt;0,J105="Yes",I105="X"),1,0),IF('Part 1'!$D$7="CT",IF(OR(IFERROR(MATCH(B105,'Part 1'!$G$3:$G$190,0),0)&gt;0,I105="X"),1,0),0)))</f>
        <v>0</v>
      </c>
      <c r="L105" s="6">
        <f t="shared" si="3"/>
        <v>0</v>
      </c>
      <c r="M105" s="6">
        <v>8</v>
      </c>
    </row>
    <row r="106" spans="1:13" x14ac:dyDescent="0.25">
      <c r="A106" t="str">
        <f>IF(K106=1,MAX($A$3:A105)+1,"")</f>
        <v/>
      </c>
      <c r="B106" s="6">
        <v>103</v>
      </c>
      <c r="C106" t="s">
        <v>37</v>
      </c>
      <c r="D106" t="s">
        <v>170</v>
      </c>
      <c r="E106" s="6">
        <v>21</v>
      </c>
      <c r="F106" s="6" t="s">
        <v>130</v>
      </c>
      <c r="G106" s="6" t="s">
        <v>239</v>
      </c>
      <c r="H106" s="6" t="str">
        <f t="shared" si="2"/>
        <v>GTM</v>
      </c>
      <c r="I106" s="6" t="str">
        <f>IF(ISERROR(MATCH(B106,'Part 1'!$H$3:$H$14,0)),"","X")</f>
        <v/>
      </c>
      <c r="J106" s="6" t="str">
        <f>IF('Part 1'!$D$7="CT","No",IF(F106="PTHC",IF(OR(G106='Part 1'!$D$15,G106='Part 1'!$D$16,G106='Part 1'!$D$17),"Yes","No"),IF(AND('Part 1'!$D$7="PCT",F106="HC"),IF(G106='Part 1'!$D$25,"No","Yes"),"No")))</f>
        <v>No</v>
      </c>
      <c r="K106" s="6">
        <f>IF('Part 1'!$D$7="PT",IF(OR(F106="PT",J106="Yes"),1,0),IF('Part 1'!$D$7="PCT",IF(OR(IFERROR(MATCH(B106,'Part 1'!$G$3:$G$190,0),0)&gt;0,J106="Yes",I106="X"),1,0),IF('Part 1'!$D$7="CT",IF(OR(IFERROR(MATCH(B106,'Part 1'!$G$3:$G$190,0),0)&gt;0,I106="X"),1,0),0)))</f>
        <v>0</v>
      </c>
      <c r="L106" s="6">
        <f t="shared" si="3"/>
        <v>0</v>
      </c>
      <c r="M106" s="6">
        <v>8</v>
      </c>
    </row>
    <row r="107" spans="1:13" x14ac:dyDescent="0.25">
      <c r="A107" t="str">
        <f>IF(K107=1,MAX($A$3:A106)+1,"")</f>
        <v/>
      </c>
      <c r="B107" s="6">
        <v>104</v>
      </c>
      <c r="C107" t="s">
        <v>83</v>
      </c>
      <c r="D107" t="s">
        <v>141</v>
      </c>
      <c r="E107" s="6">
        <v>2</v>
      </c>
      <c r="F107" s="6" t="s">
        <v>133</v>
      </c>
      <c r="G107" s="6">
        <v>1</v>
      </c>
      <c r="H107" s="6" t="str">
        <f t="shared" si="2"/>
        <v>PTHC</v>
      </c>
      <c r="I107" s="6" t="str">
        <f>IF(ISERROR(MATCH(B107,'Part 1'!$H$3:$H$14,0)),"","X")</f>
        <v/>
      </c>
      <c r="J107" s="6" t="str">
        <f>IF('Part 1'!$D$7="CT","No",IF(F107="PTHC",IF(OR(G107='Part 1'!$D$15,G107='Part 1'!$D$16,G107='Part 1'!$D$17),"Yes","No"),IF(AND('Part 1'!$D$7="PCT",F107="HC"),IF(G107='Part 1'!$D$25,"No","Yes"),"No")))</f>
        <v>No</v>
      </c>
      <c r="K107" s="6">
        <f>IF('Part 1'!$D$7="PT",IF(OR(F107="PT",J107="Yes"),1,0),IF('Part 1'!$D$7="PCT",IF(OR(IFERROR(MATCH(B107,'Part 1'!$G$3:$G$190,0),0)&gt;0,J107="Yes",I107="X"),1,0),IF('Part 1'!$D$7="CT",IF(OR(IFERROR(MATCH(B107,'Part 1'!$G$3:$G$190,0),0)&gt;0,I107="X"),1,0),0)))</f>
        <v>0</v>
      </c>
      <c r="L107" s="6">
        <f t="shared" si="3"/>
        <v>0</v>
      </c>
      <c r="M107" s="6">
        <v>3</v>
      </c>
    </row>
    <row r="108" spans="1:13" x14ac:dyDescent="0.25">
      <c r="A108" t="str">
        <f>IF(K108=1,MAX($A$3:A107)+1,"")</f>
        <v/>
      </c>
      <c r="B108" s="6">
        <v>105</v>
      </c>
      <c r="C108" t="s">
        <v>18</v>
      </c>
      <c r="D108" t="s">
        <v>180</v>
      </c>
      <c r="E108" s="6">
        <v>5</v>
      </c>
      <c r="F108" s="6" t="s">
        <v>131</v>
      </c>
      <c r="G108" s="6" t="s">
        <v>239</v>
      </c>
      <c r="H108" s="6" t="str">
        <f t="shared" si="2"/>
        <v>C1</v>
      </c>
      <c r="I108" s="6" t="str">
        <f>IF(ISERROR(MATCH(B108,'Part 1'!$H$3:$H$14,0)),"","X")</f>
        <v/>
      </c>
      <c r="J108" s="6" t="str">
        <f>IF('Part 1'!$D$7="CT","No",IF(F108="PTHC",IF(OR(G108='Part 1'!$D$15,G108='Part 1'!$D$16,G108='Part 1'!$D$17),"Yes","No"),IF(AND('Part 1'!$D$7="PCT",F108="HC"),IF(G108='Part 1'!$D$25,"No","Yes"),"No")))</f>
        <v>No</v>
      </c>
      <c r="K108" s="6">
        <f>IF('Part 1'!$D$7="PT",IF(OR(F108="PT",J108="Yes"),1,0),IF('Part 1'!$D$7="PCT",IF(OR(IFERROR(MATCH(B108,'Part 1'!$G$3:$G$190,0),0)&gt;0,J108="Yes",I108="X"),1,0),IF('Part 1'!$D$7="CT",IF(OR(IFERROR(MATCH(B108,'Part 1'!$G$3:$G$190,0),0)&gt;0,I108="X"),1,0),0)))</f>
        <v>0</v>
      </c>
      <c r="L108" s="6">
        <f t="shared" si="3"/>
        <v>0</v>
      </c>
      <c r="M108" s="6">
        <v>8</v>
      </c>
    </row>
    <row r="109" spans="1:13" x14ac:dyDescent="0.25">
      <c r="A109" t="str">
        <f>IF(K109=1,MAX($A$3:A108)+1,"")</f>
        <v/>
      </c>
      <c r="B109" s="6">
        <v>106</v>
      </c>
      <c r="C109" t="s">
        <v>89</v>
      </c>
      <c r="D109" t="s">
        <v>177</v>
      </c>
      <c r="E109" s="6">
        <v>2</v>
      </c>
      <c r="F109" s="6" t="s">
        <v>129</v>
      </c>
      <c r="G109" s="6">
        <v>2</v>
      </c>
      <c r="H109" s="6" t="str">
        <f t="shared" si="2"/>
        <v>HC</v>
      </c>
      <c r="I109" s="6" t="str">
        <f>IF(ISERROR(MATCH(B109,'Part 1'!$H$3:$H$14,0)),"","X")</f>
        <v/>
      </c>
      <c r="J109" s="6" t="str">
        <f>IF('Part 1'!$D$7="CT","No",IF(F109="PTHC",IF(OR(G109='Part 1'!$D$15,G109='Part 1'!$D$16,G109='Part 1'!$D$17),"Yes","No"),IF(AND('Part 1'!$D$7="PCT",F109="HC"),IF(G109='Part 1'!$D$25,"No","Yes"),"No")))</f>
        <v>No</v>
      </c>
      <c r="K109" s="6">
        <f>IF('Part 1'!$D$7="PT",IF(OR(F109="PT",J109="Yes"),1,0),IF('Part 1'!$D$7="PCT",IF(OR(IFERROR(MATCH(B109,'Part 1'!$G$3:$G$190,0),0)&gt;0,J109="Yes",I109="X"),1,0),IF('Part 1'!$D$7="CT",IF(OR(IFERROR(MATCH(B109,'Part 1'!$G$3:$G$190,0),0)&gt;0,I109="X"),1,0),0)))</f>
        <v>0</v>
      </c>
      <c r="L109" s="6">
        <f t="shared" si="3"/>
        <v>0</v>
      </c>
      <c r="M109" s="6">
        <v>8</v>
      </c>
    </row>
    <row r="110" spans="1:13" x14ac:dyDescent="0.25">
      <c r="A110" t="str">
        <f>IF(K110=1,MAX($A$3:A109)+1,"")</f>
        <v/>
      </c>
      <c r="B110" s="6">
        <v>107</v>
      </c>
      <c r="C110" t="s">
        <v>122</v>
      </c>
      <c r="D110" t="s">
        <v>142</v>
      </c>
      <c r="E110" s="6">
        <v>2</v>
      </c>
      <c r="F110" s="6" t="s">
        <v>127</v>
      </c>
      <c r="G110" s="6" t="s">
        <v>239</v>
      </c>
      <c r="H110" s="6" t="str">
        <f t="shared" si="2"/>
        <v>C2</v>
      </c>
      <c r="I110" s="6" t="str">
        <f>IF(ISERROR(MATCH(B110,'Part 1'!$H$3:$H$14,0)),"","X")</f>
        <v/>
      </c>
      <c r="J110" s="6" t="str">
        <f>IF('Part 1'!$D$7="CT","No",IF(F110="PTHC",IF(OR(G110='Part 1'!$D$15,G110='Part 1'!$D$16,G110='Part 1'!$D$17),"Yes","No"),IF(AND('Part 1'!$D$7="PCT",F110="HC"),IF(G110='Part 1'!$D$25,"No","Yes"),"No")))</f>
        <v>No</v>
      </c>
      <c r="K110" s="6">
        <f>IF('Part 1'!$D$7="PT",IF(OR(F110="PT",J110="Yes"),1,0),IF('Part 1'!$D$7="PCT",IF(OR(IFERROR(MATCH(B110,'Part 1'!$G$3:$G$190,0),0)&gt;0,J110="Yes",I110="X"),1,0),IF('Part 1'!$D$7="CT",IF(OR(IFERROR(MATCH(B110,'Part 1'!$G$3:$G$190,0),0)&gt;0,I110="X"),1,0),0)))</f>
        <v>0</v>
      </c>
      <c r="L110" s="6">
        <f t="shared" si="3"/>
        <v>0</v>
      </c>
      <c r="M110" s="6">
        <v>8</v>
      </c>
    </row>
    <row r="111" spans="1:13" x14ac:dyDescent="0.25">
      <c r="A111" t="str">
        <f>IF(K111=1,MAX($A$3:A110)+1,"")</f>
        <v/>
      </c>
      <c r="B111" s="6">
        <v>108</v>
      </c>
      <c r="C111" t="s">
        <v>108</v>
      </c>
      <c r="D111" t="s">
        <v>148</v>
      </c>
      <c r="E111" s="6">
        <v>5</v>
      </c>
      <c r="F111" s="6" t="s">
        <v>133</v>
      </c>
      <c r="G111" s="6">
        <v>5</v>
      </c>
      <c r="H111" s="6" t="str">
        <f t="shared" si="2"/>
        <v>PTHC</v>
      </c>
      <c r="I111" s="6" t="str">
        <f>IF(ISERROR(MATCH(B111,'Part 1'!$H$3:$H$14,0)),"","X")</f>
        <v/>
      </c>
      <c r="J111" s="6" t="str">
        <f>IF('Part 1'!$D$7="CT","No",IF(F111="PTHC",IF(OR(G111='Part 1'!$D$15,G111='Part 1'!$D$16,G111='Part 1'!$D$17),"Yes","No"),IF(AND('Part 1'!$D$7="PCT",F111="HC"),IF(G111='Part 1'!$D$25,"No","Yes"),"No")))</f>
        <v>No</v>
      </c>
      <c r="K111" s="6">
        <f>IF('Part 1'!$D$7="PT",IF(OR(F111="PT",J111="Yes"),1,0),IF('Part 1'!$D$7="PCT",IF(OR(IFERROR(MATCH(B111,'Part 1'!$G$3:$G$190,0),0)&gt;0,J111="Yes",I111="X"),1,0),IF('Part 1'!$D$7="CT",IF(OR(IFERROR(MATCH(B111,'Part 1'!$G$3:$G$190,0),0)&gt;0,I111="X"),1,0),0)))</f>
        <v>0</v>
      </c>
      <c r="L111" s="6">
        <f t="shared" si="3"/>
        <v>0</v>
      </c>
      <c r="M111" s="6">
        <v>8</v>
      </c>
    </row>
    <row r="112" spans="1:13" x14ac:dyDescent="0.25">
      <c r="A112" t="str">
        <f>IF(K112=1,MAX($A$3:A111)+1,"")</f>
        <v/>
      </c>
      <c r="B112" s="6">
        <v>109</v>
      </c>
      <c r="C112" t="s">
        <v>30</v>
      </c>
      <c r="D112" t="s">
        <v>171</v>
      </c>
      <c r="E112" s="6">
        <v>6</v>
      </c>
      <c r="F112" s="6" t="s">
        <v>129</v>
      </c>
      <c r="G112" s="6">
        <v>1</v>
      </c>
      <c r="H112" s="6" t="str">
        <f t="shared" si="2"/>
        <v>HC</v>
      </c>
      <c r="I112" s="6" t="str">
        <f>IF(ISERROR(MATCH(B112,'Part 1'!$H$3:$H$14,0)),"","X")</f>
        <v/>
      </c>
      <c r="J112" s="6" t="str">
        <f>IF('Part 1'!$D$7="CT","No",IF(F112="PTHC",IF(OR(G112='Part 1'!$D$15,G112='Part 1'!$D$16,G112='Part 1'!$D$17),"Yes","No"),IF(AND('Part 1'!$D$7="PCT",F112="HC"),IF(G112='Part 1'!$D$25,"No","Yes"),"No")))</f>
        <v>No</v>
      </c>
      <c r="K112" s="6">
        <f>IF('Part 1'!$D$7="PT",IF(OR(F112="PT",J112="Yes"),1,0),IF('Part 1'!$D$7="PCT",IF(OR(IFERROR(MATCH(B112,'Part 1'!$G$3:$G$190,0),0)&gt;0,J112="Yes",I112="X"),1,0),IF('Part 1'!$D$7="CT",IF(OR(IFERROR(MATCH(B112,'Part 1'!$G$3:$G$190,0),0)&gt;0,I112="X"),1,0),0)))</f>
        <v>0</v>
      </c>
      <c r="L112" s="6">
        <f t="shared" si="3"/>
        <v>0</v>
      </c>
      <c r="M112" s="6">
        <v>8</v>
      </c>
    </row>
    <row r="113" spans="1:13" x14ac:dyDescent="0.25">
      <c r="A113" t="str">
        <f>IF(K113=1,MAX($A$3:A112)+1,"")</f>
        <v/>
      </c>
      <c r="B113" s="6">
        <v>110</v>
      </c>
      <c r="C113" t="s">
        <v>51</v>
      </c>
      <c r="D113" t="s">
        <v>139</v>
      </c>
      <c r="E113" s="6">
        <v>2</v>
      </c>
      <c r="F113" s="6" t="s">
        <v>130</v>
      </c>
      <c r="G113" s="6" t="s">
        <v>239</v>
      </c>
      <c r="H113" s="6" t="str">
        <f t="shared" si="2"/>
        <v>PT</v>
      </c>
      <c r="I113" s="6" t="str">
        <f>IF(ISERROR(MATCH(B113,'Part 1'!$H$3:$H$14,0)),"","X")</f>
        <v/>
      </c>
      <c r="J113" s="6" t="str">
        <f>IF('Part 1'!$D$7="CT","No",IF(F113="PTHC",IF(OR(G113='Part 1'!$D$15,G113='Part 1'!$D$16,G113='Part 1'!$D$17),"Yes","No"),IF(AND('Part 1'!$D$7="PCT",F113="HC"),IF(G113='Part 1'!$D$25,"No","Yes"),"No")))</f>
        <v>No</v>
      </c>
      <c r="K113" s="6">
        <f>IF('Part 1'!$D$7="PT",IF(OR(F113="PT",J113="Yes"),1,0),IF('Part 1'!$D$7="PCT",IF(OR(IFERROR(MATCH(B113,'Part 1'!$G$3:$G$190,0),0)&gt;0,J113="Yes",I113="X"),1,0),IF('Part 1'!$D$7="CT",IF(OR(IFERROR(MATCH(B113,'Part 1'!$G$3:$G$190,0),0)&gt;0,I113="X"),1,0),0)))</f>
        <v>0</v>
      </c>
      <c r="L113" s="6">
        <f t="shared" si="3"/>
        <v>0</v>
      </c>
      <c r="M113" s="6">
        <v>8</v>
      </c>
    </row>
    <row r="114" spans="1:13" x14ac:dyDescent="0.25">
      <c r="A114" t="str">
        <f>IF(K114=1,MAX($A$3:A113)+1,"")</f>
        <v/>
      </c>
      <c r="B114" s="6">
        <v>111</v>
      </c>
      <c r="C114" t="s">
        <v>111</v>
      </c>
      <c r="D114" t="s">
        <v>181</v>
      </c>
      <c r="E114" s="6">
        <v>6</v>
      </c>
      <c r="F114" s="6" t="s">
        <v>131</v>
      </c>
      <c r="G114" s="6" t="s">
        <v>239</v>
      </c>
      <c r="H114" s="6" t="str">
        <f t="shared" si="2"/>
        <v>C1</v>
      </c>
      <c r="I114" s="6" t="str">
        <f>IF(ISERROR(MATCH(B114,'Part 1'!$H$3:$H$14,0)),"","X")</f>
        <v/>
      </c>
      <c r="J114" s="6" t="str">
        <f>IF('Part 1'!$D$7="CT","No",IF(F114="PTHC",IF(OR(G114='Part 1'!$D$15,G114='Part 1'!$D$16,G114='Part 1'!$D$17),"Yes","No"),IF(AND('Part 1'!$D$7="PCT",F114="HC"),IF(G114='Part 1'!$D$25,"No","Yes"),"No")))</f>
        <v>No</v>
      </c>
      <c r="K114" s="6">
        <f>IF('Part 1'!$D$7="PT",IF(OR(F114="PT",J114="Yes"),1,0),IF('Part 1'!$D$7="PCT",IF(OR(IFERROR(MATCH(B114,'Part 1'!$G$3:$G$190,0),0)&gt;0,J114="Yes",I114="X"),1,0),IF('Part 1'!$D$7="CT",IF(OR(IFERROR(MATCH(B114,'Part 1'!$G$3:$G$190,0),0)&gt;0,I114="X"),1,0),0)))</f>
        <v>0</v>
      </c>
      <c r="L114" s="6">
        <f t="shared" si="3"/>
        <v>0</v>
      </c>
      <c r="M114" s="6">
        <v>8</v>
      </c>
    </row>
    <row r="115" spans="1:13" x14ac:dyDescent="0.25">
      <c r="A115" t="str">
        <f>IF(K115=1,MAX($A$3:A114)+1,"")</f>
        <v/>
      </c>
      <c r="B115" s="6">
        <v>112</v>
      </c>
      <c r="C115" t="s">
        <v>4</v>
      </c>
      <c r="D115" t="s">
        <v>176</v>
      </c>
      <c r="E115" s="6">
        <v>2</v>
      </c>
      <c r="F115" s="6" t="s">
        <v>133</v>
      </c>
      <c r="G115" s="6">
        <v>6</v>
      </c>
      <c r="H115" s="6" t="str">
        <f t="shared" si="2"/>
        <v>PTHC</v>
      </c>
      <c r="I115" s="6" t="str">
        <f>IF(ISERROR(MATCH(B115,'Part 1'!$H$3:$H$14,0)),"","X")</f>
        <v/>
      </c>
      <c r="J115" s="6" t="str">
        <f>IF('Part 1'!$D$7="CT","No",IF(F115="PTHC",IF(OR(G115='Part 1'!$D$15,G115='Part 1'!$D$16,G115='Part 1'!$D$17),"Yes","No"),IF(AND('Part 1'!$D$7="PCT",F115="HC"),IF(G115='Part 1'!$D$25,"No","Yes"),"No")))</f>
        <v>No</v>
      </c>
      <c r="K115" s="6">
        <f>IF('Part 1'!$D$7="PT",IF(OR(F115="PT",J115="Yes"),1,0),IF('Part 1'!$D$7="PCT",IF(OR(IFERROR(MATCH(B115,'Part 1'!$G$3:$G$190,0),0)&gt;0,J115="Yes",I115="X"),1,0),IF('Part 1'!$D$7="CT",IF(OR(IFERROR(MATCH(B115,'Part 1'!$G$3:$G$190,0),0)&gt;0,I115="X"),1,0),0)))</f>
        <v>0</v>
      </c>
      <c r="L115" s="6">
        <f t="shared" si="3"/>
        <v>0</v>
      </c>
      <c r="M115" s="6">
        <v>8</v>
      </c>
    </row>
    <row r="116" spans="1:13" x14ac:dyDescent="0.25">
      <c r="A116" t="str">
        <f>IF(K116=1,MAX($A$3:A115)+1,"")</f>
        <v/>
      </c>
      <c r="B116" s="6">
        <v>113</v>
      </c>
      <c r="C116" t="s">
        <v>65</v>
      </c>
      <c r="D116" t="s">
        <v>182</v>
      </c>
      <c r="E116" s="6">
        <v>4</v>
      </c>
      <c r="F116" s="6" t="s">
        <v>130</v>
      </c>
      <c r="G116" s="6" t="s">
        <v>239</v>
      </c>
      <c r="H116" s="6" t="str">
        <f t="shared" si="2"/>
        <v>PT</v>
      </c>
      <c r="I116" s="6" t="str">
        <f>IF(ISERROR(MATCH(B116,'Part 1'!$H$3:$H$14,0)),"","X")</f>
        <v/>
      </c>
      <c r="J116" s="6" t="str">
        <f>IF('Part 1'!$D$7="CT","No",IF(F116="PTHC",IF(OR(G116='Part 1'!$D$15,G116='Part 1'!$D$16,G116='Part 1'!$D$17),"Yes","No"),IF(AND('Part 1'!$D$7="PCT",F116="HC"),IF(G116='Part 1'!$D$25,"No","Yes"),"No")))</f>
        <v>No</v>
      </c>
      <c r="K116" s="6">
        <f>IF('Part 1'!$D$7="PT",IF(OR(F116="PT",J116="Yes"),1,0),IF('Part 1'!$D$7="PCT",IF(OR(IFERROR(MATCH(B116,'Part 1'!$G$3:$G$190,0),0)&gt;0,J116="Yes",I116="X"),1,0),IF('Part 1'!$D$7="CT",IF(OR(IFERROR(MATCH(B116,'Part 1'!$G$3:$G$190,0),0)&gt;0,I116="X"),1,0),0)))</f>
        <v>0</v>
      </c>
      <c r="L116" s="6">
        <f t="shared" si="3"/>
        <v>0</v>
      </c>
      <c r="M116" s="6">
        <v>8</v>
      </c>
    </row>
    <row r="117" spans="1:13" x14ac:dyDescent="0.25">
      <c r="A117" t="str">
        <f>IF(K117=1,MAX($A$3:A116)+1,"")</f>
        <v/>
      </c>
      <c r="B117" s="6">
        <v>114</v>
      </c>
      <c r="C117" t="s">
        <v>161</v>
      </c>
      <c r="D117" t="s">
        <v>162</v>
      </c>
      <c r="E117" s="6">
        <v>2</v>
      </c>
      <c r="F117" s="6" t="s">
        <v>127</v>
      </c>
      <c r="G117" s="6" t="s">
        <v>239</v>
      </c>
      <c r="H117" s="6" t="str">
        <f t="shared" si="2"/>
        <v>C2</v>
      </c>
      <c r="I117" s="6" t="str">
        <f>IF(ISERROR(MATCH(B117,'Part 1'!$H$3:$H$14,0)),"","X")</f>
        <v/>
      </c>
      <c r="J117" s="6" t="str">
        <f>IF('Part 1'!$D$7="CT","No",IF(F117="PTHC",IF(OR(G117='Part 1'!$D$15,G117='Part 1'!$D$16,G117='Part 1'!$D$17),"Yes","No"),IF(AND('Part 1'!$D$7="PCT",F117="HC"),IF(G117='Part 1'!$D$25,"No","Yes"),"No")))</f>
        <v>No</v>
      </c>
      <c r="K117" s="6">
        <f>IF('Part 1'!$D$7="PT",IF(OR(F117="PT",J117="Yes"),1,0),IF('Part 1'!$D$7="PCT",IF(OR(IFERROR(MATCH(B117,'Part 1'!$G$3:$G$190,0),0)&gt;0,J117="Yes",I117="X"),1,0),IF('Part 1'!$D$7="CT",IF(OR(IFERROR(MATCH(B117,'Part 1'!$G$3:$G$190,0),0)&gt;0,I117="X"),1,0),0)))</f>
        <v>0</v>
      </c>
      <c r="L117" s="6">
        <f t="shared" si="3"/>
        <v>0</v>
      </c>
      <c r="M117" s="6">
        <v>3</v>
      </c>
    </row>
    <row r="118" spans="1:13" x14ac:dyDescent="0.25">
      <c r="A118" t="str">
        <f>IF(K118=1,MAX($A$3:A117)+1,"")</f>
        <v/>
      </c>
      <c r="B118" s="6">
        <v>115</v>
      </c>
      <c r="C118" t="s">
        <v>97</v>
      </c>
      <c r="D118" t="s">
        <v>160</v>
      </c>
      <c r="E118" s="6">
        <v>2</v>
      </c>
      <c r="F118" s="6" t="s">
        <v>133</v>
      </c>
      <c r="G118" s="6">
        <v>2</v>
      </c>
      <c r="H118" s="6" t="str">
        <f t="shared" si="2"/>
        <v>PTHC</v>
      </c>
      <c r="I118" s="6" t="str">
        <f>IF(ISERROR(MATCH(B118,'Part 1'!$H$3:$H$14,0)),"","X")</f>
        <v/>
      </c>
      <c r="J118" s="6" t="str">
        <f>IF('Part 1'!$D$7="CT","No",IF(F118="PTHC",IF(OR(G118='Part 1'!$D$15,G118='Part 1'!$D$16,G118='Part 1'!$D$17),"Yes","No"),IF(AND('Part 1'!$D$7="PCT",F118="HC"),IF(G118='Part 1'!$D$25,"No","Yes"),"No")))</f>
        <v>No</v>
      </c>
      <c r="K118" s="6">
        <f>IF('Part 1'!$D$7="PT",IF(OR(F118="PT",J118="Yes"),1,0),IF('Part 1'!$D$7="PCT",IF(OR(IFERROR(MATCH(B118,'Part 1'!$G$3:$G$190,0),0)&gt;0,J118="Yes",I118="X"),1,0),IF('Part 1'!$D$7="CT",IF(OR(IFERROR(MATCH(B118,'Part 1'!$G$3:$G$190,0),0)&gt;0,I118="X"),1,0),0)))</f>
        <v>0</v>
      </c>
      <c r="L118" s="6">
        <f t="shared" si="3"/>
        <v>0</v>
      </c>
      <c r="M118" s="6">
        <v>8</v>
      </c>
    </row>
    <row r="119" spans="1:13" x14ac:dyDescent="0.25">
      <c r="A119" t="str">
        <f>IF(K119=1,MAX($A$3:A118)+1,"")</f>
        <v/>
      </c>
      <c r="B119" s="6">
        <v>116</v>
      </c>
      <c r="C119" t="s">
        <v>67</v>
      </c>
      <c r="D119" t="s">
        <v>139</v>
      </c>
      <c r="E119" s="6">
        <v>2</v>
      </c>
      <c r="F119" s="6" t="s">
        <v>130</v>
      </c>
      <c r="G119" s="6" t="s">
        <v>239</v>
      </c>
      <c r="H119" s="6" t="str">
        <f t="shared" si="2"/>
        <v>GTM</v>
      </c>
      <c r="I119" s="6" t="str">
        <f>IF(ISERROR(MATCH(B119,'Part 1'!$H$3:$H$14,0)),"","X")</f>
        <v/>
      </c>
      <c r="J119" s="6" t="str">
        <f>IF('Part 1'!$D$7="CT","No",IF(F119="PTHC",IF(OR(G119='Part 1'!$D$15,G119='Part 1'!$D$16,G119='Part 1'!$D$17),"Yes","No"),IF(AND('Part 1'!$D$7="PCT",F119="HC"),IF(G119='Part 1'!$D$25,"No","Yes"),"No")))</f>
        <v>No</v>
      </c>
      <c r="K119" s="6">
        <f>IF('Part 1'!$D$7="PT",IF(OR(F119="PT",J119="Yes"),1,0),IF('Part 1'!$D$7="PCT",IF(OR(IFERROR(MATCH(B119,'Part 1'!$G$3:$G$190,0),0)&gt;0,J119="Yes",I119="X"),1,0),IF('Part 1'!$D$7="CT",IF(OR(IFERROR(MATCH(B119,'Part 1'!$G$3:$G$190,0),0)&gt;0,I119="X"),1,0),0)))</f>
        <v>0</v>
      </c>
      <c r="L119" s="6">
        <f t="shared" si="3"/>
        <v>0</v>
      </c>
      <c r="M119" s="6">
        <v>8</v>
      </c>
    </row>
    <row r="120" spans="1:13" x14ac:dyDescent="0.25">
      <c r="A120" t="str">
        <f>IF(K120=1,MAX($A$3:A119)+1,"")</f>
        <v/>
      </c>
      <c r="B120" s="6">
        <v>117</v>
      </c>
      <c r="C120" t="s">
        <v>112</v>
      </c>
      <c r="D120" t="s">
        <v>139</v>
      </c>
      <c r="E120" s="6">
        <v>2</v>
      </c>
      <c r="F120" s="6" t="s">
        <v>129</v>
      </c>
      <c r="G120" s="6">
        <v>0</v>
      </c>
      <c r="H120" s="6" t="str">
        <f t="shared" si="2"/>
        <v>PCTGTM</v>
      </c>
      <c r="I120" s="6" t="str">
        <f>IF(ISERROR(MATCH(B120,'Part 1'!$H$3:$H$14,0)),"","X")</f>
        <v/>
      </c>
      <c r="J120" s="6" t="str">
        <f>IF('Part 1'!$D$7="CT","No",IF(F120="PTHC",IF(OR(G120='Part 1'!$D$15,G120='Part 1'!$D$16,G120='Part 1'!$D$17),"Yes","No"),IF(AND('Part 1'!$D$7="PCT",F120="HC"),IF(G120='Part 1'!$D$25,"No","Yes"),"No")))</f>
        <v>No</v>
      </c>
      <c r="K120" s="6">
        <f>IF('Part 1'!$D$7="PT",IF(OR(F120="PT",J120="Yes"),1,0),IF('Part 1'!$D$7="PCT",IF(OR(IFERROR(MATCH(B120,'Part 1'!$G$3:$G$190,0),0)&gt;0,J120="Yes",I120="X"),1,0),IF('Part 1'!$D$7="CT",IF(OR(IFERROR(MATCH(B120,'Part 1'!$G$3:$G$190,0),0)&gt;0,I120="X"),1,0),0)))</f>
        <v>0</v>
      </c>
      <c r="L120" s="6">
        <f t="shared" si="3"/>
        <v>0</v>
      </c>
      <c r="M120" s="6">
        <v>8</v>
      </c>
    </row>
    <row r="121" spans="1:13" x14ac:dyDescent="0.25">
      <c r="A121" t="str">
        <f>IF(K121=1,MAX($A$3:A120)+1,"")</f>
        <v/>
      </c>
      <c r="B121" s="6">
        <v>118</v>
      </c>
      <c r="C121" t="s">
        <v>20</v>
      </c>
      <c r="D121" t="s">
        <v>165</v>
      </c>
      <c r="E121" s="6">
        <v>2</v>
      </c>
      <c r="F121" s="6" t="s">
        <v>127</v>
      </c>
      <c r="G121" s="6" t="s">
        <v>239</v>
      </c>
      <c r="H121" s="6" t="str">
        <f t="shared" si="2"/>
        <v>CTGTM</v>
      </c>
      <c r="I121" s="6" t="str">
        <f>IF(ISERROR(MATCH(B121,'Part 1'!$H$3:$H$14,0)),"","X")</f>
        <v/>
      </c>
      <c r="J121" s="6" t="str">
        <f>IF('Part 1'!$D$7="CT","No",IF(F121="PTHC",IF(OR(G121='Part 1'!$D$15,G121='Part 1'!$D$16,G121='Part 1'!$D$17),"Yes","No"),IF(AND('Part 1'!$D$7="PCT",F121="HC"),IF(G121='Part 1'!$D$25,"No","Yes"),"No")))</f>
        <v>No</v>
      </c>
      <c r="K121" s="6">
        <f>IF('Part 1'!$D$7="PT",IF(OR(F121="PT",J121="Yes"),1,0),IF('Part 1'!$D$7="PCT",IF(OR(IFERROR(MATCH(B121,'Part 1'!$G$3:$G$190,0),0)&gt;0,J121="Yes",I121="X"),1,0),IF('Part 1'!$D$7="CT",IF(OR(IFERROR(MATCH(B121,'Part 1'!$G$3:$G$190,0),0)&gt;0,I121="X"),1,0),0)))</f>
        <v>0</v>
      </c>
      <c r="L121" s="6">
        <f t="shared" si="3"/>
        <v>0</v>
      </c>
      <c r="M121" s="6">
        <v>8</v>
      </c>
    </row>
    <row r="122" spans="1:13" x14ac:dyDescent="0.25">
      <c r="B122" s="6"/>
      <c r="E122" s="6"/>
      <c r="F122" s="6"/>
      <c r="G122" s="6"/>
      <c r="H122" s="6"/>
      <c r="I122" s="6"/>
      <c r="J122" s="6"/>
      <c r="M122" s="6"/>
    </row>
    <row r="123" spans="1:13" x14ac:dyDescent="0.25">
      <c r="B123" s="6"/>
      <c r="E123" s="6"/>
      <c r="F123" s="6"/>
      <c r="G123" s="6"/>
      <c r="H123" s="6"/>
      <c r="I123" s="6"/>
      <c r="J123" s="6"/>
      <c r="M123" s="6"/>
    </row>
    <row r="124" spans="1:13" x14ac:dyDescent="0.25">
      <c r="B124" s="6"/>
      <c r="E124" s="6"/>
      <c r="F124" s="6"/>
      <c r="G124" s="6"/>
      <c r="H124" s="6"/>
      <c r="I124" s="6"/>
      <c r="J124" s="6"/>
      <c r="M124" s="6"/>
    </row>
  </sheetData>
  <autoFilter ref="B3:L124" xr:uid="{86FA36D7-8202-4336-B0AF-8675FEBE1D4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Part 1</vt:lpstr>
      <vt:lpstr>Part 2</vt:lpstr>
      <vt:lpstr>Planner</vt:lpstr>
      <vt:lpstr>Reference</vt:lpstr>
      <vt:lpstr>Clashes</vt:lpstr>
      <vt:lpstr>Calendar</vt:lpstr>
      <vt:lpstr>Headings</vt:lpstr>
    </vt:vector>
  </TitlesOfParts>
  <Company>Cardiff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INSRV</dc:creator>
  <cp:lastModifiedBy>William H</cp:lastModifiedBy>
  <dcterms:created xsi:type="dcterms:W3CDTF">2011-06-06T15:35:23Z</dcterms:created>
  <dcterms:modified xsi:type="dcterms:W3CDTF">2026-07-22T01:03:07Z</dcterms:modified>
</cp:coreProperties>
</file>